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9" activeTab="7"/>
  </bookViews>
  <sheets>
    <sheet name="B1 -  K" sheetId="1" r:id="rId1"/>
    <sheet name="B1 - M" sheetId="2" r:id="rId2"/>
    <sheet name="B2 -  K " sheetId="3" r:id="rId3"/>
    <sheet name="B2 - M" sheetId="4" r:id="rId4"/>
    <sheet name="B3 - K" sheetId="5" r:id="rId5"/>
    <sheet name="B3 - M" sheetId="6" r:id="rId6"/>
    <sheet name="B1,B2,B3 -  K " sheetId="7" r:id="rId7"/>
    <sheet name="B1,B2,B3- M " sheetId="8" r:id="rId8"/>
  </sheets>
  <definedNames/>
  <calcPr fullCalcOnLoad="1"/>
</workbook>
</file>

<file path=xl/sharedStrings.xml><?xml version="1.0" encoding="utf-8"?>
<sst xmlns="http://schemas.openxmlformats.org/spreadsheetml/2006/main" count="656" uniqueCount="140">
  <si>
    <t>Lp.</t>
  </si>
  <si>
    <t>Nazwisko i imię</t>
  </si>
  <si>
    <t>Klub</t>
  </si>
  <si>
    <t>Kategoria</t>
  </si>
  <si>
    <t>1.</t>
  </si>
  <si>
    <t>Podkarpacie Przemyśl</t>
  </si>
  <si>
    <t>B3</t>
  </si>
  <si>
    <t>2.</t>
  </si>
  <si>
    <t>B2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</si>
  <si>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</si>
  <si>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</si>
  <si>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</si>
  <si>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</si>
  <si>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</si>
  <si>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</si>
  <si>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</si>
  <si>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</si>
  <si>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</si>
  <si>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</si>
  <si>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B1</t>
  </si>
  <si>
    <t>Razem</t>
  </si>
  <si>
    <t>Średnia</t>
  </si>
  <si>
    <t>Sędzia  - Krzysztof Trójczak</t>
  </si>
  <si>
    <t>Tor 1</t>
  </si>
  <si>
    <t>Tor 2</t>
  </si>
  <si>
    <t>Tor 3</t>
  </si>
  <si>
    <t>Tor 4</t>
  </si>
  <si>
    <t>Tor 5</t>
  </si>
  <si>
    <t>Tor 6</t>
  </si>
  <si>
    <t>Dynda Piotr</t>
  </si>
  <si>
    <t>Lonc Paweł</t>
  </si>
  <si>
    <t>Komar Piekary Śląskie</t>
  </si>
  <si>
    <t>Pionek Bielsko Biała</t>
  </si>
  <si>
    <t>Łuczniczka Bydgoszcz</t>
  </si>
  <si>
    <t>Tarkowski Krzysztof</t>
  </si>
  <si>
    <t>Syrenka Warszawa</t>
  </si>
  <si>
    <t>Groszkowski Henryk</t>
  </si>
  <si>
    <t>Chaberski Rafał</t>
  </si>
  <si>
    <t>Warmia i Mazury Olsztyn</t>
  </si>
  <si>
    <t>Betka Marek</t>
  </si>
  <si>
    <t>Stankiewicz Ireneusz</t>
  </si>
  <si>
    <t>Strelczuk  Małgorzata</t>
  </si>
  <si>
    <t>IKS Zryw Słupsk</t>
  </si>
  <si>
    <t>Radom KKFSiTNiS</t>
  </si>
  <si>
    <t>Mirecki Dariusz</t>
  </si>
  <si>
    <t>Nogaj Jacek</t>
  </si>
  <si>
    <t>WBKSNiS Pionek Włocławek</t>
  </si>
  <si>
    <t>Rogacka Jadwiga</t>
  </si>
  <si>
    <t>Szczęsny Stanisław</t>
  </si>
  <si>
    <t>IKS Morena Iława</t>
  </si>
  <si>
    <t>Palamar Magdalena</t>
  </si>
  <si>
    <t>Dybiński Cezary</t>
  </si>
  <si>
    <t>Sarnacka Zofia</t>
  </si>
  <si>
    <t>Socha  Renata</t>
  </si>
  <si>
    <t>Stopierzyński Stanisław</t>
  </si>
  <si>
    <t>Ikar Lublin</t>
  </si>
  <si>
    <t>Kurek Dorota</t>
  </si>
  <si>
    <t>Kowalczyk Małgorzata</t>
  </si>
  <si>
    <t>Kozyra Anna</t>
  </si>
  <si>
    <t>Jemielniak Mirosław</t>
  </si>
  <si>
    <t>Szlachtowska Ewa</t>
  </si>
  <si>
    <t>Omega Łódź</t>
  </si>
  <si>
    <t>Szymański Władysław</t>
  </si>
  <si>
    <t>Walczak Zbigniew</t>
  </si>
  <si>
    <t>Strzelecki Zbigniew</t>
  </si>
  <si>
    <t>Gręzak Marian</t>
  </si>
  <si>
    <t>KS Hetman Lublin</t>
  </si>
  <si>
    <t>Koziej Zdzisław</t>
  </si>
  <si>
    <t>Malinowska Elżbieta</t>
  </si>
  <si>
    <t>Kozyra Mariusz</t>
  </si>
  <si>
    <t>Kozyra Henryk</t>
  </si>
  <si>
    <t>Wojciechowski Paweł</t>
  </si>
  <si>
    <t>Obryś Karol</t>
  </si>
  <si>
    <t>Kanikuła Grzegorz</t>
  </si>
  <si>
    <t>ŚKS  Kielce</t>
  </si>
  <si>
    <t xml:space="preserve">B3 </t>
  </si>
  <si>
    <t>Sudety  Kłodzko</t>
  </si>
  <si>
    <t>Kłodziński Krzysztof</t>
  </si>
  <si>
    <t>Kłodzińska Halina</t>
  </si>
  <si>
    <t>Bajorek Barbara</t>
  </si>
  <si>
    <t>Rzepa  Karolina</t>
  </si>
  <si>
    <t>Świątek  Katarzyna</t>
  </si>
  <si>
    <t xml:space="preserve">B2 </t>
  </si>
  <si>
    <t>Lewandowski  Ryszard</t>
  </si>
  <si>
    <t>Walczak  Maria</t>
  </si>
  <si>
    <t xml:space="preserve">Okręglicki  Robert  </t>
  </si>
  <si>
    <t xml:space="preserve">Szypuła   Barbara  </t>
  </si>
  <si>
    <t>KSiRNiS  Tęcza Poznań</t>
  </si>
  <si>
    <t>Jarząb Aleksandra</t>
  </si>
  <si>
    <t>Stroińska  Teresa</t>
  </si>
  <si>
    <t>Mądro  Dariusz</t>
  </si>
  <si>
    <t>Foryś  Bogusz</t>
  </si>
  <si>
    <t>Paszyna  Krzysztof</t>
  </si>
  <si>
    <t xml:space="preserve">Chmura   Stanisław </t>
  </si>
  <si>
    <t xml:space="preserve">Salomea  Walkowiak </t>
  </si>
  <si>
    <t>TK  Pogórze  Tarnów</t>
  </si>
  <si>
    <t>Kawecki  Jan</t>
  </si>
  <si>
    <t>IKS Viktoria  Białystok</t>
  </si>
  <si>
    <t>Woszuk  Ewelina</t>
  </si>
  <si>
    <t>Woszuk  Artur</t>
  </si>
  <si>
    <t xml:space="preserve">Czyż. Arkadiusz </t>
  </si>
  <si>
    <t>Klub  Jantar  Gdańsk</t>
  </si>
  <si>
    <t>Binkiuś  Marcin</t>
  </si>
  <si>
    <t>Dorociak Marianna</t>
  </si>
  <si>
    <t xml:space="preserve">Nowak  Antoni </t>
  </si>
  <si>
    <t>Jutrzenka  Częstochowa</t>
  </si>
  <si>
    <t xml:space="preserve">Stachowiak  Tomasz </t>
  </si>
  <si>
    <t>Szamal  Jadwiga</t>
  </si>
  <si>
    <t>Betka  Tomasz</t>
  </si>
  <si>
    <t>Nowak  Grzegorz</t>
  </si>
  <si>
    <t>Wojciech Puchacz</t>
  </si>
  <si>
    <t>Podpora  Marek</t>
  </si>
  <si>
    <t xml:space="preserve">Bazylewicz  Beata </t>
  </si>
  <si>
    <t>Atut  Nysa</t>
  </si>
  <si>
    <t>Kostrzewski  Franciszek</t>
  </si>
  <si>
    <t>Pazurkiewicz Jolanta</t>
  </si>
  <si>
    <t>Stach  Teresa</t>
  </si>
  <si>
    <t>Mazowiecka  Małgorzata</t>
  </si>
  <si>
    <t>Zgorzałek  Tadeusz</t>
  </si>
  <si>
    <t xml:space="preserve">Dubicki  Józef </t>
  </si>
  <si>
    <t>Maciąg  Miśkowiak  Anna</t>
  </si>
  <si>
    <t xml:space="preserve">Oziomek  Piotr </t>
  </si>
  <si>
    <t>Majewska  Katarzyna</t>
  </si>
  <si>
    <t>Trela Halina</t>
  </si>
  <si>
    <t>Sędzia  -  Krzysztof  Trójczak</t>
  </si>
  <si>
    <t>XVII Ogólnopolski Turniej Osób Niewidomych i Słabowidzących w Bowlingu</t>
  </si>
  <si>
    <t>XVII   Ogólnopolski Turniej Osób Niewidomych i Słabowidzących w Bowlingu</t>
  </si>
  <si>
    <r>
      <t xml:space="preserve"> </t>
    </r>
    <r>
      <rPr>
        <b/>
        <sz val="18"/>
        <rFont val="Arial"/>
        <family val="2"/>
      </rPr>
      <t xml:space="preserve">  „ PUCHAR NIEPODLEGŁOŚCI  2023 " -  LUBLIN:   09 - 12.11.2023r.   </t>
    </r>
    <r>
      <rPr>
        <b/>
        <sz val="12"/>
        <color indexed="60"/>
        <rFont val="Arial"/>
        <family val="2"/>
      </rPr>
      <t xml:space="preserve"> WYNIKI   B1  KOBIET</t>
    </r>
  </si>
  <si>
    <t>Sędzia   -   Krzysztof  Trójczak</t>
  </si>
  <si>
    <r>
      <t xml:space="preserve">   „ PUCHAR NIEPODLEGŁOŚCI  2023 " -  LUBLIN:   09 - 12.11.2023r.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WYNIKI   B1  MĘŻCZYZN</t>
    </r>
  </si>
  <si>
    <r>
      <t xml:space="preserve"> </t>
    </r>
    <r>
      <rPr>
        <b/>
        <sz val="18"/>
        <rFont val="Arial"/>
        <family val="2"/>
      </rPr>
      <t xml:space="preserve">  „ PUCHAR NIEPODLEGŁOŚCI  2023 " -  LUBLIN:   09 - 12.11.2023r.   </t>
    </r>
    <r>
      <rPr>
        <b/>
        <sz val="12"/>
        <color indexed="60"/>
        <rFont val="Arial"/>
        <family val="2"/>
      </rPr>
      <t xml:space="preserve"> WYNIKI   B3  KOBIET</t>
    </r>
  </si>
  <si>
    <r>
      <t xml:space="preserve"> </t>
    </r>
    <r>
      <rPr>
        <b/>
        <sz val="18"/>
        <rFont val="Arial"/>
        <family val="2"/>
      </rPr>
      <t xml:space="preserve">  „ PUCHAR NIEPODLEGŁOŚCI  2023 " -  LUBLIN:   09 - 12.11.2023r.   </t>
    </r>
    <r>
      <rPr>
        <b/>
        <sz val="12"/>
        <color indexed="60"/>
        <rFont val="Arial"/>
        <family val="2"/>
      </rPr>
      <t xml:space="preserve"> WYNIKI   B2  KOBIET</t>
    </r>
  </si>
  <si>
    <r>
      <t xml:space="preserve">   „ PUCHAR NIEPODLEGŁOŚCI  2023 " -  LUBLIN:   09 - 12.11.2023r.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WYNIKI   B3  MĘŻCZYZN</t>
    </r>
  </si>
  <si>
    <r>
      <t xml:space="preserve">   „ PUCHAR NIEPODLEGŁOŚCI  2023 " -  LUBLIN:   09 - 12.11.2023r.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WYNIKI   B2  MĘŻCZYZN</t>
    </r>
  </si>
  <si>
    <t>Nowak  Karol</t>
  </si>
  <si>
    <t>Jarząb Daniel</t>
  </si>
  <si>
    <t>Cis   Karol</t>
  </si>
  <si>
    <t>Kat.</t>
  </si>
  <si>
    <t>Ciupińska Narwojsz Maria</t>
  </si>
  <si>
    <t xml:space="preserve">Urbańska Betka  Anna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</si>
</sst>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8"/>
      <name val="Czcionka tekstu podstawowego"/>
      <family val="0"/>
    </font>
    <font>
      <b/>
      <sz val="20"/>
      <name val="Czcionka tekstu podstawowego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b/>
      <sz val="12"/>
      <name val="Arial"/>
      <family val="2"/>
    </font>
    <font>
      <sz val="11"/>
      <color indexed="8"/>
      <name val="DaunPenh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Arial"/>
      <family val="2"/>
    </font>
    <font>
      <b/>
      <sz val="1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8.59765625" style="0" customWidth="1"/>
    <col min="2" max="2" width="26.8984375" style="0" customWidth="1"/>
    <col min="3" max="3" width="26.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 customHeight="1">
      <c r="A2" s="30" t="s">
        <v>127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19.5" customHeight="1">
      <c r="A4" s="18">
        <v>1</v>
      </c>
      <c r="B4" s="10" t="s">
        <v>80</v>
      </c>
      <c r="C4" s="10" t="s">
        <v>33</v>
      </c>
      <c r="D4" s="9" t="s">
        <v>19</v>
      </c>
      <c r="E4" s="21">
        <v>145</v>
      </c>
      <c r="F4" s="21">
        <v>124</v>
      </c>
      <c r="G4" s="21">
        <v>136</v>
      </c>
      <c r="H4" s="21">
        <v>108</v>
      </c>
      <c r="I4" s="21">
        <v>126</v>
      </c>
      <c r="J4" s="21">
        <v>127</v>
      </c>
      <c r="K4" s="22">
        <f aca="true" t="shared" si="0" ref="K4:K10">SUM(E4:J4)</f>
        <v>766</v>
      </c>
      <c r="L4" s="23">
        <f aca="true" t="shared" si="1" ref="L4:L10">K4/6</f>
        <v>127.66666666666667</v>
      </c>
    </row>
    <row r="5" spans="1:12" ht="19.5" customHeight="1">
      <c r="A5" s="18">
        <v>2</v>
      </c>
      <c r="B5" s="10" t="s">
        <v>81</v>
      </c>
      <c r="C5" s="10" t="s">
        <v>33</v>
      </c>
      <c r="D5" s="9" t="s">
        <v>19</v>
      </c>
      <c r="E5" s="21">
        <v>72</v>
      </c>
      <c r="F5" s="21">
        <v>108</v>
      </c>
      <c r="G5" s="21">
        <v>96</v>
      </c>
      <c r="H5" s="21">
        <v>107</v>
      </c>
      <c r="I5" s="21">
        <v>115</v>
      </c>
      <c r="J5" s="21">
        <v>102</v>
      </c>
      <c r="K5" s="22">
        <f t="shared" si="0"/>
        <v>600</v>
      </c>
      <c r="L5" s="23">
        <f t="shared" si="1"/>
        <v>100</v>
      </c>
    </row>
    <row r="6" spans="1:12" ht="19.5" customHeight="1">
      <c r="A6" s="18">
        <v>3</v>
      </c>
      <c r="B6" s="26" t="s">
        <v>116</v>
      </c>
      <c r="C6" s="26" t="s">
        <v>38</v>
      </c>
      <c r="D6" s="20" t="s">
        <v>19</v>
      </c>
      <c r="E6" s="21">
        <v>92</v>
      </c>
      <c r="F6" s="21">
        <v>122</v>
      </c>
      <c r="G6" s="21">
        <v>84</v>
      </c>
      <c r="H6" s="21">
        <v>62</v>
      </c>
      <c r="I6" s="21">
        <v>104</v>
      </c>
      <c r="J6" s="21">
        <v>69</v>
      </c>
      <c r="K6" s="22">
        <f t="shared" si="0"/>
        <v>533</v>
      </c>
      <c r="L6" s="23">
        <f t="shared" si="1"/>
        <v>88.83333333333333</v>
      </c>
    </row>
    <row r="7" spans="1:12" ht="19.5" customHeight="1">
      <c r="A7" s="18">
        <v>4</v>
      </c>
      <c r="B7" s="10" t="s">
        <v>86</v>
      </c>
      <c r="C7" s="10" t="s">
        <v>31</v>
      </c>
      <c r="D7" s="20" t="s">
        <v>19</v>
      </c>
      <c r="E7" s="21">
        <v>63</v>
      </c>
      <c r="F7" s="21">
        <v>101</v>
      </c>
      <c r="G7" s="21">
        <v>94</v>
      </c>
      <c r="H7" s="21">
        <v>80</v>
      </c>
      <c r="I7" s="21">
        <v>93</v>
      </c>
      <c r="J7" s="21">
        <v>75</v>
      </c>
      <c r="K7" s="22">
        <f t="shared" si="0"/>
        <v>506</v>
      </c>
      <c r="L7" s="23">
        <f t="shared" si="1"/>
        <v>84.33333333333333</v>
      </c>
    </row>
    <row r="8" spans="1:12" ht="19.5" customHeight="1">
      <c r="A8" s="18">
        <v>5</v>
      </c>
      <c r="B8" s="10" t="s">
        <v>117</v>
      </c>
      <c r="C8" s="12" t="s">
        <v>66</v>
      </c>
      <c r="D8" s="9" t="s">
        <v>19</v>
      </c>
      <c r="E8" s="21">
        <v>32</v>
      </c>
      <c r="F8" s="21">
        <v>68</v>
      </c>
      <c r="G8" s="21">
        <v>76</v>
      </c>
      <c r="H8" s="21">
        <v>66</v>
      </c>
      <c r="I8" s="21">
        <v>61</v>
      </c>
      <c r="J8" s="21">
        <v>71</v>
      </c>
      <c r="K8" s="22">
        <f t="shared" si="0"/>
        <v>374</v>
      </c>
      <c r="L8" s="23">
        <f t="shared" si="1"/>
        <v>62.333333333333336</v>
      </c>
    </row>
    <row r="9" spans="1:12" ht="19.5" customHeight="1">
      <c r="A9" s="18">
        <v>6</v>
      </c>
      <c r="B9" s="10" t="s">
        <v>120</v>
      </c>
      <c r="C9" s="19" t="s">
        <v>66</v>
      </c>
      <c r="D9" s="9" t="s">
        <v>19</v>
      </c>
      <c r="E9" s="21">
        <v>45</v>
      </c>
      <c r="F9" s="21">
        <v>90</v>
      </c>
      <c r="G9" s="21">
        <v>43</v>
      </c>
      <c r="H9" s="21">
        <v>49</v>
      </c>
      <c r="I9" s="21">
        <v>45</v>
      </c>
      <c r="J9" s="21">
        <v>91</v>
      </c>
      <c r="K9" s="22">
        <f t="shared" si="0"/>
        <v>363</v>
      </c>
      <c r="L9" s="23">
        <f t="shared" si="1"/>
        <v>60.5</v>
      </c>
    </row>
    <row r="10" spans="1:12" ht="19.5" customHeight="1">
      <c r="A10" s="18">
        <v>7</v>
      </c>
      <c r="B10" s="19" t="s">
        <v>94</v>
      </c>
      <c r="C10" s="19" t="s">
        <v>95</v>
      </c>
      <c r="D10" s="9" t="s">
        <v>19</v>
      </c>
      <c r="E10" s="21">
        <v>33</v>
      </c>
      <c r="F10" s="21">
        <v>62</v>
      </c>
      <c r="G10" s="21">
        <v>59</v>
      </c>
      <c r="H10" s="21">
        <v>46</v>
      </c>
      <c r="I10" s="21">
        <v>56</v>
      </c>
      <c r="J10" s="21">
        <v>60</v>
      </c>
      <c r="K10" s="22">
        <f t="shared" si="0"/>
        <v>316</v>
      </c>
      <c r="L10" s="23">
        <f t="shared" si="1"/>
        <v>52.666666666666664</v>
      </c>
    </row>
    <row r="11" spans="1:12" ht="19.5" customHeight="1">
      <c r="A11" s="5"/>
      <c r="I11" s="28" t="s">
        <v>22</v>
      </c>
      <c r="J11" s="28"/>
      <c r="K11" s="28"/>
      <c r="L11" s="28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75" ht="24.7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 selectLockedCells="1" selectUnlockedCells="1"/>
  <mergeCells count="3">
    <mergeCell ref="A1:L1"/>
    <mergeCell ref="A2:L2"/>
    <mergeCell ref="I11:L1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7" sqref="K7"/>
    </sheetView>
  </sheetViews>
  <sheetFormatPr defaultColWidth="8.796875" defaultRowHeight="14.25"/>
  <cols>
    <col min="1" max="1" width="7.8984375" style="0" customWidth="1"/>
    <col min="2" max="2" width="26.8984375" style="0" customWidth="1"/>
    <col min="3" max="3" width="28.5976562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" customHeight="1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  <c r="N3" s="4"/>
    </row>
    <row r="4" spans="1:12" ht="19.5" customHeight="1">
      <c r="A4" s="18">
        <v>1</v>
      </c>
      <c r="B4" s="7" t="s">
        <v>67</v>
      </c>
      <c r="C4" s="8" t="s">
        <v>66</v>
      </c>
      <c r="D4" s="9" t="s">
        <v>19</v>
      </c>
      <c r="E4" s="13">
        <v>145</v>
      </c>
      <c r="F4" s="13">
        <v>138</v>
      </c>
      <c r="G4" s="13">
        <v>118</v>
      </c>
      <c r="H4" s="13">
        <v>137</v>
      </c>
      <c r="I4" s="13">
        <v>147</v>
      </c>
      <c r="J4" s="13">
        <v>152</v>
      </c>
      <c r="K4" s="22">
        <f aca="true" t="shared" si="0" ref="K4:K11">SUM(E4:J4)</f>
        <v>837</v>
      </c>
      <c r="L4" s="23">
        <f aca="true" t="shared" si="1" ref="L4:L11">K4/6</f>
        <v>139.5</v>
      </c>
    </row>
    <row r="5" spans="1:12" ht="19.5" customHeight="1">
      <c r="A5" s="18">
        <v>2</v>
      </c>
      <c r="B5" s="7" t="s">
        <v>111</v>
      </c>
      <c r="C5" s="8" t="s">
        <v>35</v>
      </c>
      <c r="D5" s="9" t="s">
        <v>19</v>
      </c>
      <c r="E5" s="13">
        <v>137</v>
      </c>
      <c r="F5" s="13">
        <v>130</v>
      </c>
      <c r="G5" s="13">
        <v>136</v>
      </c>
      <c r="H5" s="13">
        <v>100</v>
      </c>
      <c r="I5" s="13">
        <v>89</v>
      </c>
      <c r="J5" s="13">
        <v>95</v>
      </c>
      <c r="K5" s="22">
        <f t="shared" si="0"/>
        <v>687</v>
      </c>
      <c r="L5" s="23">
        <f t="shared" si="1"/>
        <v>114.5</v>
      </c>
    </row>
    <row r="6" spans="1:12" ht="19.5" customHeight="1">
      <c r="A6" s="18">
        <v>3</v>
      </c>
      <c r="B6" s="10" t="s">
        <v>59</v>
      </c>
      <c r="C6" s="19" t="s">
        <v>55</v>
      </c>
      <c r="D6" s="20" t="s">
        <v>19</v>
      </c>
      <c r="E6" s="21">
        <v>124</v>
      </c>
      <c r="F6" s="21">
        <v>117</v>
      </c>
      <c r="G6" s="21">
        <v>101</v>
      </c>
      <c r="H6" s="21">
        <v>90</v>
      </c>
      <c r="I6" s="21">
        <v>89</v>
      </c>
      <c r="J6" s="21">
        <v>111</v>
      </c>
      <c r="K6" s="22">
        <f t="shared" si="0"/>
        <v>632</v>
      </c>
      <c r="L6" s="23">
        <f t="shared" si="1"/>
        <v>105.33333333333333</v>
      </c>
    </row>
    <row r="7" spans="1:12" ht="19.5" customHeight="1">
      <c r="A7" s="18">
        <v>4</v>
      </c>
      <c r="B7" s="10" t="s">
        <v>34</v>
      </c>
      <c r="C7" s="19" t="s">
        <v>66</v>
      </c>
      <c r="D7" s="20" t="s">
        <v>19</v>
      </c>
      <c r="E7" s="21">
        <v>79</v>
      </c>
      <c r="F7" s="21">
        <v>100</v>
      </c>
      <c r="G7" s="21">
        <v>104</v>
      </c>
      <c r="H7" s="21">
        <v>115</v>
      </c>
      <c r="I7" s="21">
        <v>104</v>
      </c>
      <c r="J7" s="21">
        <v>96</v>
      </c>
      <c r="K7" s="22">
        <f t="shared" si="0"/>
        <v>598</v>
      </c>
      <c r="L7" s="23">
        <f t="shared" si="1"/>
        <v>99.66666666666667</v>
      </c>
    </row>
    <row r="8" spans="1:12" ht="19.5" customHeight="1">
      <c r="A8" s="18">
        <v>5</v>
      </c>
      <c r="B8" s="19" t="s">
        <v>93</v>
      </c>
      <c r="C8" s="19" t="s">
        <v>5</v>
      </c>
      <c r="D8" s="9" t="s">
        <v>19</v>
      </c>
      <c r="E8" s="21">
        <v>86</v>
      </c>
      <c r="F8" s="21">
        <v>81</v>
      </c>
      <c r="G8" s="21">
        <v>102</v>
      </c>
      <c r="H8" s="21">
        <v>120</v>
      </c>
      <c r="I8" s="21">
        <v>84</v>
      </c>
      <c r="J8" s="21">
        <v>98</v>
      </c>
      <c r="K8" s="22">
        <f t="shared" si="0"/>
        <v>571</v>
      </c>
      <c r="L8" s="23">
        <f t="shared" si="1"/>
        <v>95.16666666666667</v>
      </c>
    </row>
    <row r="9" spans="1:12" ht="19.5" customHeight="1">
      <c r="A9" s="18">
        <v>6</v>
      </c>
      <c r="B9" s="10" t="s">
        <v>96</v>
      </c>
      <c r="C9" s="19" t="s">
        <v>95</v>
      </c>
      <c r="D9" s="20" t="s">
        <v>19</v>
      </c>
      <c r="E9" s="21">
        <v>84</v>
      </c>
      <c r="F9" s="21">
        <v>80</v>
      </c>
      <c r="G9" s="21">
        <v>83</v>
      </c>
      <c r="H9" s="21">
        <v>80</v>
      </c>
      <c r="I9" s="21">
        <v>123</v>
      </c>
      <c r="J9" s="21">
        <v>102</v>
      </c>
      <c r="K9" s="22">
        <f t="shared" si="0"/>
        <v>552</v>
      </c>
      <c r="L9" s="23">
        <f t="shared" si="1"/>
        <v>92</v>
      </c>
    </row>
    <row r="10" spans="1:12" ht="19.5" customHeight="1">
      <c r="A10" s="18">
        <v>7</v>
      </c>
      <c r="B10" s="10" t="s">
        <v>114</v>
      </c>
      <c r="C10" s="19" t="s">
        <v>55</v>
      </c>
      <c r="D10" s="9" t="s">
        <v>19</v>
      </c>
      <c r="E10" s="21">
        <v>69</v>
      </c>
      <c r="F10" s="21">
        <v>104</v>
      </c>
      <c r="G10" s="21">
        <v>73</v>
      </c>
      <c r="H10" s="21">
        <v>56</v>
      </c>
      <c r="I10" s="21">
        <v>64</v>
      </c>
      <c r="J10" s="21">
        <v>37</v>
      </c>
      <c r="K10" s="22">
        <f t="shared" si="0"/>
        <v>403</v>
      </c>
      <c r="L10" s="23">
        <f t="shared" si="1"/>
        <v>67.16666666666667</v>
      </c>
    </row>
    <row r="11" spans="1:12" ht="19.5" customHeight="1">
      <c r="A11" s="18">
        <v>8</v>
      </c>
      <c r="B11" s="26" t="s">
        <v>99</v>
      </c>
      <c r="C11" s="27" t="s">
        <v>97</v>
      </c>
      <c r="D11" s="9" t="s">
        <v>19</v>
      </c>
      <c r="E11" s="21">
        <v>16</v>
      </c>
      <c r="F11" s="21">
        <v>43</v>
      </c>
      <c r="G11" s="21">
        <v>37</v>
      </c>
      <c r="H11" s="21">
        <v>49</v>
      </c>
      <c r="I11" s="21">
        <v>52</v>
      </c>
      <c r="J11" s="21">
        <v>69</v>
      </c>
      <c r="K11" s="22">
        <f t="shared" si="0"/>
        <v>266</v>
      </c>
      <c r="L11" s="23">
        <f t="shared" si="1"/>
        <v>44.333333333333336</v>
      </c>
    </row>
    <row r="12" spans="1:12" ht="19.5" customHeight="1">
      <c r="A12" s="5"/>
      <c r="I12" s="28" t="s">
        <v>128</v>
      </c>
      <c r="J12" s="28"/>
      <c r="K12" s="28"/>
      <c r="L12" s="28"/>
    </row>
    <row r="13" ht="19.5" customHeight="1"/>
    <row r="36" ht="24.7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 selectLockedCells="1" selectUnlockedCells="1"/>
  <mergeCells count="3">
    <mergeCell ref="A1:L1"/>
    <mergeCell ref="A2:L2"/>
    <mergeCell ref="I12:L12"/>
  </mergeCells>
  <printOptions horizontalCentered="1"/>
  <pageMargins left="0.31496062992125984" right="0.5118110236220472" top="0.7480314960629921" bottom="0.7480314960629921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N13" sqref="N13"/>
    </sheetView>
  </sheetViews>
  <sheetFormatPr defaultColWidth="8.796875" defaultRowHeight="14.25"/>
  <cols>
    <col min="1" max="1" width="7.8984375" style="0" customWidth="1"/>
    <col min="2" max="2" width="24.19921875" style="0" customWidth="1"/>
    <col min="3" max="3" width="27.1992187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 customHeight="1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19.5" customHeight="1">
      <c r="A4" s="18">
        <v>1</v>
      </c>
      <c r="B4" s="10" t="s">
        <v>47</v>
      </c>
      <c r="C4" s="24" t="s">
        <v>46</v>
      </c>
      <c r="D4" s="11" t="s">
        <v>82</v>
      </c>
      <c r="E4" s="21">
        <v>146</v>
      </c>
      <c r="F4" s="21">
        <v>138</v>
      </c>
      <c r="G4" s="21">
        <v>149</v>
      </c>
      <c r="H4" s="21">
        <v>127</v>
      </c>
      <c r="I4" s="21">
        <v>140</v>
      </c>
      <c r="J4" s="21">
        <v>131</v>
      </c>
      <c r="K4" s="22">
        <f aca="true" t="shared" si="0" ref="K4:K15">SUM(E4:J4)</f>
        <v>831</v>
      </c>
      <c r="L4" s="23">
        <f aca="true" t="shared" si="1" ref="L4:L15">K4/6</f>
        <v>138.5</v>
      </c>
    </row>
    <row r="5" spans="1:12" ht="19.5" customHeight="1">
      <c r="A5" s="18">
        <v>2</v>
      </c>
      <c r="B5" s="19" t="s">
        <v>122</v>
      </c>
      <c r="C5" s="24" t="s">
        <v>46</v>
      </c>
      <c r="D5" s="20" t="s">
        <v>8</v>
      </c>
      <c r="E5" s="21">
        <v>154</v>
      </c>
      <c r="F5" s="21">
        <v>151</v>
      </c>
      <c r="G5" s="21">
        <v>138</v>
      </c>
      <c r="H5" s="21">
        <v>148</v>
      </c>
      <c r="I5" s="21">
        <v>106</v>
      </c>
      <c r="J5" s="21">
        <v>111</v>
      </c>
      <c r="K5" s="22">
        <f t="shared" si="0"/>
        <v>808</v>
      </c>
      <c r="L5" s="23">
        <f t="shared" si="1"/>
        <v>134.66666666666666</v>
      </c>
    </row>
    <row r="6" spans="1:12" ht="19.5" customHeight="1">
      <c r="A6" s="18">
        <v>3</v>
      </c>
      <c r="B6" s="10" t="s">
        <v>50</v>
      </c>
      <c r="C6" s="19" t="s">
        <v>49</v>
      </c>
      <c r="D6" s="11" t="s">
        <v>8</v>
      </c>
      <c r="E6" s="21">
        <v>109</v>
      </c>
      <c r="F6" s="21">
        <v>128</v>
      </c>
      <c r="G6" s="21">
        <v>129</v>
      </c>
      <c r="H6" s="21">
        <v>135</v>
      </c>
      <c r="I6" s="21">
        <v>153</v>
      </c>
      <c r="J6" s="21">
        <v>142</v>
      </c>
      <c r="K6" s="22">
        <f t="shared" si="0"/>
        <v>796</v>
      </c>
      <c r="L6" s="23">
        <f t="shared" si="1"/>
        <v>132.66666666666666</v>
      </c>
    </row>
    <row r="7" spans="1:12" ht="19.5" customHeight="1">
      <c r="A7" s="18">
        <v>4</v>
      </c>
      <c r="B7" s="10" t="s">
        <v>53</v>
      </c>
      <c r="C7" s="10" t="s">
        <v>38</v>
      </c>
      <c r="D7" s="11" t="s">
        <v>8</v>
      </c>
      <c r="E7" s="21">
        <v>133</v>
      </c>
      <c r="F7" s="21">
        <v>99</v>
      </c>
      <c r="G7" s="21">
        <v>128</v>
      </c>
      <c r="H7" s="21">
        <v>143</v>
      </c>
      <c r="I7" s="21">
        <v>131</v>
      </c>
      <c r="J7" s="21">
        <v>134</v>
      </c>
      <c r="K7" s="22">
        <f t="shared" si="0"/>
        <v>768</v>
      </c>
      <c r="L7" s="23">
        <f t="shared" si="1"/>
        <v>128</v>
      </c>
    </row>
    <row r="8" spans="1:12" ht="19.5" customHeight="1">
      <c r="A8" s="18">
        <v>5</v>
      </c>
      <c r="B8" s="10" t="s">
        <v>107</v>
      </c>
      <c r="C8" s="19" t="s">
        <v>61</v>
      </c>
      <c r="D8" s="9" t="s">
        <v>8</v>
      </c>
      <c r="E8" s="21">
        <v>114</v>
      </c>
      <c r="F8" s="21">
        <v>130</v>
      </c>
      <c r="G8" s="21">
        <v>130</v>
      </c>
      <c r="H8" s="21">
        <v>115</v>
      </c>
      <c r="I8" s="21">
        <v>132</v>
      </c>
      <c r="J8" s="21">
        <v>127</v>
      </c>
      <c r="K8" s="22">
        <f t="shared" si="0"/>
        <v>748</v>
      </c>
      <c r="L8" s="23">
        <f t="shared" si="1"/>
        <v>124.66666666666667</v>
      </c>
    </row>
    <row r="9" spans="1:12" ht="19.5" customHeight="1">
      <c r="A9" s="18">
        <v>6</v>
      </c>
      <c r="B9" s="10" t="s">
        <v>60</v>
      </c>
      <c r="C9" s="19" t="s">
        <v>95</v>
      </c>
      <c r="D9" s="11" t="s">
        <v>8</v>
      </c>
      <c r="E9" s="21">
        <v>93</v>
      </c>
      <c r="F9" s="21">
        <v>128</v>
      </c>
      <c r="G9" s="21">
        <v>120</v>
      </c>
      <c r="H9" s="21">
        <v>112</v>
      </c>
      <c r="I9" s="21">
        <v>145</v>
      </c>
      <c r="J9" s="21">
        <v>117</v>
      </c>
      <c r="K9" s="22">
        <f t="shared" si="0"/>
        <v>715</v>
      </c>
      <c r="L9" s="23">
        <f t="shared" si="1"/>
        <v>119.16666666666667</v>
      </c>
    </row>
    <row r="10" spans="1:12" ht="19.5" customHeight="1">
      <c r="A10" s="18">
        <v>7</v>
      </c>
      <c r="B10" s="10" t="s">
        <v>41</v>
      </c>
      <c r="C10" s="25" t="s">
        <v>42</v>
      </c>
      <c r="D10" s="11" t="s">
        <v>8</v>
      </c>
      <c r="E10" s="21">
        <v>85</v>
      </c>
      <c r="F10" s="21">
        <v>126</v>
      </c>
      <c r="G10" s="21">
        <v>102</v>
      </c>
      <c r="H10" s="21">
        <v>88</v>
      </c>
      <c r="I10" s="21">
        <v>96</v>
      </c>
      <c r="J10" s="21">
        <v>125</v>
      </c>
      <c r="K10" s="22">
        <f t="shared" si="0"/>
        <v>622</v>
      </c>
      <c r="L10" s="23">
        <f t="shared" si="1"/>
        <v>103.66666666666667</v>
      </c>
    </row>
    <row r="11" spans="1:12" ht="19.5" customHeight="1">
      <c r="A11" s="18">
        <v>8</v>
      </c>
      <c r="B11" s="10" t="s">
        <v>88</v>
      </c>
      <c r="C11" s="12" t="s">
        <v>87</v>
      </c>
      <c r="D11" s="11" t="s">
        <v>8</v>
      </c>
      <c r="E11" s="21">
        <v>75</v>
      </c>
      <c r="F11" s="21">
        <v>95</v>
      </c>
      <c r="G11" s="21">
        <v>106</v>
      </c>
      <c r="H11" s="21">
        <v>108</v>
      </c>
      <c r="I11" s="21">
        <v>102</v>
      </c>
      <c r="J11" s="21">
        <v>122</v>
      </c>
      <c r="K11" s="22">
        <f t="shared" si="0"/>
        <v>608</v>
      </c>
      <c r="L11" s="23">
        <f t="shared" si="1"/>
        <v>101.33333333333333</v>
      </c>
    </row>
    <row r="12" spans="1:12" ht="19.5" customHeight="1">
      <c r="A12" s="18">
        <v>9</v>
      </c>
      <c r="B12" s="10" t="s">
        <v>79</v>
      </c>
      <c r="C12" s="12" t="s">
        <v>76</v>
      </c>
      <c r="D12" s="11" t="s">
        <v>8</v>
      </c>
      <c r="E12" s="21">
        <v>78</v>
      </c>
      <c r="F12" s="21">
        <v>106</v>
      </c>
      <c r="G12" s="21">
        <v>65</v>
      </c>
      <c r="H12" s="21">
        <v>114</v>
      </c>
      <c r="I12" s="21">
        <v>92</v>
      </c>
      <c r="J12" s="21">
        <v>119</v>
      </c>
      <c r="K12" s="22">
        <f t="shared" si="0"/>
        <v>574</v>
      </c>
      <c r="L12" s="23">
        <f t="shared" si="1"/>
        <v>95.66666666666667</v>
      </c>
    </row>
    <row r="13" spans="1:12" ht="19.5" customHeight="1">
      <c r="A13" s="18">
        <v>10</v>
      </c>
      <c r="B13" s="10" t="s">
        <v>139</v>
      </c>
      <c r="C13" s="10" t="s">
        <v>32</v>
      </c>
      <c r="D13" s="11" t="s">
        <v>8</v>
      </c>
      <c r="E13" s="21">
        <v>76</v>
      </c>
      <c r="F13" s="21">
        <v>66</v>
      </c>
      <c r="G13" s="21">
        <v>55</v>
      </c>
      <c r="H13" s="21">
        <v>102</v>
      </c>
      <c r="I13" s="21">
        <v>84</v>
      </c>
      <c r="J13" s="21">
        <v>72</v>
      </c>
      <c r="K13" s="22">
        <f t="shared" si="0"/>
        <v>455</v>
      </c>
      <c r="L13" s="23">
        <f t="shared" si="1"/>
        <v>75.83333333333333</v>
      </c>
    </row>
    <row r="14" spans="1:12" ht="19.5" customHeight="1">
      <c r="A14" s="18">
        <v>11</v>
      </c>
      <c r="B14" s="10" t="s">
        <v>123</v>
      </c>
      <c r="C14" s="19" t="s">
        <v>95</v>
      </c>
      <c r="D14" s="11" t="s">
        <v>8</v>
      </c>
      <c r="E14" s="21">
        <v>45</v>
      </c>
      <c r="F14" s="21">
        <v>63</v>
      </c>
      <c r="G14" s="21">
        <v>55</v>
      </c>
      <c r="H14" s="21">
        <v>72</v>
      </c>
      <c r="I14" s="21">
        <v>55</v>
      </c>
      <c r="J14" s="21">
        <v>87</v>
      </c>
      <c r="K14" s="22">
        <f t="shared" si="0"/>
        <v>377</v>
      </c>
      <c r="L14" s="23">
        <f t="shared" si="1"/>
        <v>62.833333333333336</v>
      </c>
    </row>
    <row r="15" spans="1:12" ht="19.5" customHeight="1">
      <c r="A15" s="18">
        <v>12</v>
      </c>
      <c r="B15" s="25" t="s">
        <v>112</v>
      </c>
      <c r="C15" s="19" t="s">
        <v>35</v>
      </c>
      <c r="D15" s="11" t="s">
        <v>8</v>
      </c>
      <c r="E15" s="21">
        <v>49</v>
      </c>
      <c r="F15" s="21">
        <v>67</v>
      </c>
      <c r="G15" s="21">
        <v>51</v>
      </c>
      <c r="H15" s="21">
        <v>76</v>
      </c>
      <c r="I15" s="21">
        <v>49</v>
      </c>
      <c r="J15" s="21">
        <v>83</v>
      </c>
      <c r="K15" s="22">
        <f t="shared" si="0"/>
        <v>375</v>
      </c>
      <c r="L15" s="23">
        <f t="shared" si="1"/>
        <v>62.5</v>
      </c>
    </row>
    <row r="16" spans="9:12" ht="19.5" customHeight="1">
      <c r="I16" s="28" t="s">
        <v>128</v>
      </c>
      <c r="J16" s="28"/>
      <c r="K16" s="28"/>
      <c r="L16" s="28"/>
    </row>
    <row r="17" ht="19.5" customHeight="1"/>
    <row r="58" spans="1:12" ht="18.7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3"/>
    </row>
    <row r="59" spans="1:12" ht="18.7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3"/>
    </row>
    <row r="60" spans="1:12" ht="18.7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3"/>
    </row>
    <row r="61" spans="1:12" ht="24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3"/>
    </row>
    <row r="62" spans="1:12" ht="18.7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3"/>
    </row>
    <row r="63" spans="1:12" ht="18.7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3"/>
    </row>
    <row r="64" spans="1:12" ht="18.7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3"/>
    </row>
    <row r="65" spans="1:12" ht="18.7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3"/>
    </row>
    <row r="66" spans="1:12" ht="18.7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3"/>
    </row>
    <row r="67" spans="1:12" ht="18.7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3"/>
    </row>
    <row r="68" spans="1:12" ht="18.7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3"/>
    </row>
    <row r="69" spans="1:12" ht="18.7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3"/>
    </row>
    <row r="70" spans="1:12" ht="18.7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3"/>
    </row>
    <row r="71" spans="1:12" ht="18.7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3"/>
    </row>
    <row r="72" spans="1:12" ht="18.7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3"/>
    </row>
    <row r="73" spans="1:12" ht="18.7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3"/>
    </row>
    <row r="74" spans="1:12" ht="18.7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3"/>
    </row>
    <row r="75" spans="1:12" ht="18.7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3"/>
    </row>
    <row r="76" spans="1:12" ht="18.7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3"/>
    </row>
    <row r="77" spans="1:12" ht="18.7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3"/>
    </row>
    <row r="78" spans="1:12" ht="18.7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3"/>
    </row>
    <row r="79" spans="1:12" ht="18.7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3"/>
    </row>
    <row r="80" spans="1:12" ht="18.7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3"/>
    </row>
    <row r="81" spans="1:12" ht="18.7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3"/>
    </row>
    <row r="82" spans="1:12" ht="18.7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3"/>
    </row>
    <row r="83" spans="1:12" ht="19.5" customHeight="1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3"/>
    </row>
    <row r="84" spans="1:12" ht="19.5" customHeight="1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3"/>
    </row>
    <row r="85" spans="1:12" ht="19.5" customHeight="1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3"/>
    </row>
    <row r="86" spans="1:12" ht="19.5" customHeight="1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3"/>
    </row>
    <row r="87" spans="1:12" ht="19.5" customHeight="1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3"/>
    </row>
    <row r="88" spans="1:12" ht="19.5" customHeight="1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3"/>
    </row>
    <row r="89" spans="1:12" ht="19.5" customHeight="1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3"/>
    </row>
    <row r="90" spans="1:12" ht="19.5" customHeight="1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3"/>
    </row>
    <row r="91" spans="1:12" ht="19.5" customHeight="1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3"/>
    </row>
    <row r="92" spans="1:12" ht="19.5" customHeight="1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3"/>
    </row>
    <row r="93" spans="1:12" ht="19.5" customHeight="1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3"/>
    </row>
    <row r="94" spans="1:12" ht="19.5" customHeight="1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3"/>
    </row>
    <row r="95" spans="1:12" ht="19.5" customHeight="1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3"/>
    </row>
    <row r="96" spans="1:12" ht="19.5" customHeight="1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3"/>
    </row>
  </sheetData>
  <sheetProtection selectLockedCells="1" selectUnlockedCells="1"/>
  <mergeCells count="3">
    <mergeCell ref="A1:L1"/>
    <mergeCell ref="A2:L2"/>
    <mergeCell ref="I16:L16"/>
  </mergeCells>
  <printOptions horizontalCentered="1"/>
  <pageMargins left="0.31496062992125984" right="0.3149606299212598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10" sqref="P10"/>
    </sheetView>
  </sheetViews>
  <sheetFormatPr defaultColWidth="8.796875" defaultRowHeight="14.25"/>
  <cols>
    <col min="1" max="1" width="7.8984375" style="0" customWidth="1"/>
    <col min="2" max="2" width="25.59765625" style="0" customWidth="1"/>
    <col min="3" max="3" width="27.898437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" customHeight="1">
      <c r="A2" s="32" t="s">
        <v>133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19.5" customHeight="1">
      <c r="A4" s="18">
        <v>1</v>
      </c>
      <c r="B4" s="10" t="s">
        <v>54</v>
      </c>
      <c r="C4" s="10" t="s">
        <v>38</v>
      </c>
      <c r="D4" s="11" t="s">
        <v>8</v>
      </c>
      <c r="E4" s="21">
        <v>144</v>
      </c>
      <c r="F4" s="21">
        <v>202</v>
      </c>
      <c r="G4" s="21">
        <v>170</v>
      </c>
      <c r="H4" s="21">
        <v>183</v>
      </c>
      <c r="I4" s="21">
        <v>167</v>
      </c>
      <c r="J4" s="21">
        <v>157</v>
      </c>
      <c r="K4" s="22">
        <f aca="true" t="shared" si="0" ref="K4:K20">SUM(E4:J4)</f>
        <v>1023</v>
      </c>
      <c r="L4" s="23">
        <f aca="true" t="shared" si="1" ref="L4:L20">K4/6</f>
        <v>170.5</v>
      </c>
    </row>
    <row r="5" spans="1:12" ht="19.5" customHeight="1">
      <c r="A5" s="18">
        <v>2</v>
      </c>
      <c r="B5" s="10" t="s">
        <v>29</v>
      </c>
      <c r="C5" s="10" t="s">
        <v>5</v>
      </c>
      <c r="D5" s="11" t="s">
        <v>8</v>
      </c>
      <c r="E5" s="21">
        <v>149</v>
      </c>
      <c r="F5" s="21">
        <v>190</v>
      </c>
      <c r="G5" s="21">
        <v>160</v>
      </c>
      <c r="H5" s="21">
        <v>158</v>
      </c>
      <c r="I5" s="21">
        <v>204</v>
      </c>
      <c r="J5" s="21">
        <v>151</v>
      </c>
      <c r="K5" s="22">
        <f t="shared" si="0"/>
        <v>1012</v>
      </c>
      <c r="L5" s="23">
        <f t="shared" si="1"/>
        <v>168.66666666666666</v>
      </c>
    </row>
    <row r="6" spans="1:12" ht="19.5" customHeight="1">
      <c r="A6" s="18">
        <v>3</v>
      </c>
      <c r="B6" s="10" t="s">
        <v>69</v>
      </c>
      <c r="C6" s="12" t="s">
        <v>66</v>
      </c>
      <c r="D6" s="11" t="s">
        <v>8</v>
      </c>
      <c r="E6" s="21">
        <v>140</v>
      </c>
      <c r="F6" s="21">
        <v>152</v>
      </c>
      <c r="G6" s="21">
        <v>158</v>
      </c>
      <c r="H6" s="21">
        <v>165</v>
      </c>
      <c r="I6" s="21">
        <v>145</v>
      </c>
      <c r="J6" s="21">
        <v>180</v>
      </c>
      <c r="K6" s="22">
        <f t="shared" si="0"/>
        <v>940</v>
      </c>
      <c r="L6" s="23">
        <f t="shared" si="1"/>
        <v>156.66666666666666</v>
      </c>
    </row>
    <row r="7" spans="1:12" ht="19.5" customHeight="1">
      <c r="A7" s="18">
        <v>4</v>
      </c>
      <c r="B7" s="10" t="s">
        <v>71</v>
      </c>
      <c r="C7" s="12" t="s">
        <v>66</v>
      </c>
      <c r="D7" s="11" t="s">
        <v>8</v>
      </c>
      <c r="E7" s="21">
        <v>125</v>
      </c>
      <c r="F7" s="21">
        <v>153</v>
      </c>
      <c r="G7" s="21">
        <v>142</v>
      </c>
      <c r="H7" s="21">
        <v>179</v>
      </c>
      <c r="I7" s="21">
        <v>192</v>
      </c>
      <c r="J7" s="21">
        <v>107</v>
      </c>
      <c r="K7" s="22">
        <f t="shared" si="0"/>
        <v>898</v>
      </c>
      <c r="L7" s="23">
        <f t="shared" si="1"/>
        <v>149.66666666666666</v>
      </c>
    </row>
    <row r="8" spans="1:12" ht="19.5" customHeight="1">
      <c r="A8" s="18">
        <v>5</v>
      </c>
      <c r="B8" s="10" t="s">
        <v>44</v>
      </c>
      <c r="C8" s="10" t="s">
        <v>43</v>
      </c>
      <c r="D8" s="9" t="s">
        <v>8</v>
      </c>
      <c r="E8" s="21">
        <v>152</v>
      </c>
      <c r="F8" s="21">
        <v>153</v>
      </c>
      <c r="G8" s="21">
        <v>170</v>
      </c>
      <c r="H8" s="21">
        <v>150</v>
      </c>
      <c r="I8" s="21">
        <v>128</v>
      </c>
      <c r="J8" s="21">
        <v>135</v>
      </c>
      <c r="K8" s="22">
        <f t="shared" si="0"/>
        <v>888</v>
      </c>
      <c r="L8" s="23">
        <f t="shared" si="1"/>
        <v>148</v>
      </c>
    </row>
    <row r="9" spans="1:12" ht="19.5" customHeight="1">
      <c r="A9" s="18">
        <v>6</v>
      </c>
      <c r="B9" s="10" t="s">
        <v>91</v>
      </c>
      <c r="C9" s="12" t="s">
        <v>5</v>
      </c>
      <c r="D9" s="11" t="s">
        <v>8</v>
      </c>
      <c r="E9" s="21">
        <v>122</v>
      </c>
      <c r="F9" s="21">
        <v>102</v>
      </c>
      <c r="G9" s="21">
        <v>125</v>
      </c>
      <c r="H9" s="21">
        <v>158</v>
      </c>
      <c r="I9" s="21">
        <v>208</v>
      </c>
      <c r="J9" s="21">
        <v>133</v>
      </c>
      <c r="K9" s="22">
        <f t="shared" si="0"/>
        <v>848</v>
      </c>
      <c r="L9" s="23">
        <f t="shared" si="1"/>
        <v>141.33333333333334</v>
      </c>
    </row>
    <row r="10" spans="1:12" ht="19.5" customHeight="1">
      <c r="A10" s="18">
        <v>7</v>
      </c>
      <c r="B10" s="10" t="s">
        <v>92</v>
      </c>
      <c r="C10" s="10" t="s">
        <v>5</v>
      </c>
      <c r="D10" s="11" t="s">
        <v>8</v>
      </c>
      <c r="E10" s="21">
        <v>159</v>
      </c>
      <c r="F10" s="21">
        <v>130</v>
      </c>
      <c r="G10" s="21">
        <v>137</v>
      </c>
      <c r="H10" s="21">
        <v>125</v>
      </c>
      <c r="I10" s="21">
        <v>152</v>
      </c>
      <c r="J10" s="21">
        <v>138</v>
      </c>
      <c r="K10" s="22">
        <f t="shared" si="0"/>
        <v>841</v>
      </c>
      <c r="L10" s="23">
        <f t="shared" si="1"/>
        <v>140.16666666666666</v>
      </c>
    </row>
    <row r="11" spans="1:12" ht="19.5" customHeight="1">
      <c r="A11" s="18">
        <v>8</v>
      </c>
      <c r="B11" s="10" t="s">
        <v>110</v>
      </c>
      <c r="C11" s="19" t="s">
        <v>113</v>
      </c>
      <c r="D11" s="9" t="s">
        <v>8</v>
      </c>
      <c r="E11" s="21">
        <v>92</v>
      </c>
      <c r="F11" s="21">
        <v>144</v>
      </c>
      <c r="G11" s="21">
        <v>108</v>
      </c>
      <c r="H11" s="21">
        <v>152</v>
      </c>
      <c r="I11" s="21">
        <v>137</v>
      </c>
      <c r="J11" s="21">
        <v>127</v>
      </c>
      <c r="K11" s="22">
        <f t="shared" si="0"/>
        <v>760</v>
      </c>
      <c r="L11" s="23">
        <f t="shared" si="1"/>
        <v>126.66666666666667</v>
      </c>
    </row>
    <row r="12" spans="1:12" ht="19.5" customHeight="1">
      <c r="A12" s="18">
        <v>9</v>
      </c>
      <c r="B12" s="10" t="s">
        <v>109</v>
      </c>
      <c r="C12" s="10" t="s">
        <v>61</v>
      </c>
      <c r="D12" s="9" t="s">
        <v>8</v>
      </c>
      <c r="E12" s="21">
        <v>134</v>
      </c>
      <c r="F12" s="21">
        <v>110</v>
      </c>
      <c r="G12" s="21">
        <v>104</v>
      </c>
      <c r="H12" s="21">
        <v>145</v>
      </c>
      <c r="I12" s="21">
        <v>114</v>
      </c>
      <c r="J12" s="21">
        <v>146</v>
      </c>
      <c r="K12" s="22">
        <f t="shared" si="0"/>
        <v>753</v>
      </c>
      <c r="L12" s="23">
        <f t="shared" si="1"/>
        <v>125.5</v>
      </c>
    </row>
    <row r="13" spans="1:12" ht="19.5" customHeight="1">
      <c r="A13" s="18">
        <v>10</v>
      </c>
      <c r="B13" s="19" t="s">
        <v>39</v>
      </c>
      <c r="C13" s="10" t="s">
        <v>32</v>
      </c>
      <c r="D13" s="11" t="s">
        <v>8</v>
      </c>
      <c r="E13" s="21">
        <v>120</v>
      </c>
      <c r="F13" s="21">
        <v>81</v>
      </c>
      <c r="G13" s="21">
        <v>114</v>
      </c>
      <c r="H13" s="21">
        <v>111</v>
      </c>
      <c r="I13" s="21">
        <v>154</v>
      </c>
      <c r="J13" s="21">
        <v>141</v>
      </c>
      <c r="K13" s="22">
        <f t="shared" si="0"/>
        <v>721</v>
      </c>
      <c r="L13" s="23">
        <f t="shared" si="1"/>
        <v>120.16666666666667</v>
      </c>
    </row>
    <row r="14" spans="1:12" ht="19.5" customHeight="1">
      <c r="A14" s="18">
        <v>11</v>
      </c>
      <c r="B14" s="10" t="s">
        <v>83</v>
      </c>
      <c r="C14" s="10" t="s">
        <v>46</v>
      </c>
      <c r="D14" s="11" t="s">
        <v>82</v>
      </c>
      <c r="E14" s="21">
        <v>104</v>
      </c>
      <c r="F14" s="21">
        <v>120</v>
      </c>
      <c r="G14" s="21">
        <v>111</v>
      </c>
      <c r="H14" s="21">
        <v>116</v>
      </c>
      <c r="I14" s="21">
        <v>101</v>
      </c>
      <c r="J14" s="21">
        <v>152</v>
      </c>
      <c r="K14" s="22">
        <f t="shared" si="0"/>
        <v>704</v>
      </c>
      <c r="L14" s="23">
        <f t="shared" si="1"/>
        <v>117.33333333333333</v>
      </c>
    </row>
    <row r="15" spans="1:12" ht="19.5" customHeight="1">
      <c r="A15" s="18">
        <v>12</v>
      </c>
      <c r="B15" s="10" t="s">
        <v>70</v>
      </c>
      <c r="C15" s="12" t="s">
        <v>66</v>
      </c>
      <c r="D15" s="11" t="s">
        <v>8</v>
      </c>
      <c r="E15" s="21">
        <v>84</v>
      </c>
      <c r="F15" s="21">
        <v>118</v>
      </c>
      <c r="G15" s="21">
        <v>122</v>
      </c>
      <c r="H15" s="21">
        <v>151</v>
      </c>
      <c r="I15" s="21">
        <v>102</v>
      </c>
      <c r="J15" s="21">
        <v>95</v>
      </c>
      <c r="K15" s="22">
        <f t="shared" si="0"/>
        <v>672</v>
      </c>
      <c r="L15" s="23">
        <f t="shared" si="1"/>
        <v>112</v>
      </c>
    </row>
    <row r="16" spans="1:12" ht="19.5" customHeight="1">
      <c r="A16" s="18">
        <v>13</v>
      </c>
      <c r="B16" s="10" t="s">
        <v>48</v>
      </c>
      <c r="C16" s="10" t="s">
        <v>46</v>
      </c>
      <c r="D16" s="11" t="s">
        <v>82</v>
      </c>
      <c r="E16" s="21">
        <v>109</v>
      </c>
      <c r="F16" s="21">
        <v>100</v>
      </c>
      <c r="G16" s="21">
        <v>121</v>
      </c>
      <c r="H16" s="21">
        <v>106</v>
      </c>
      <c r="I16" s="21">
        <v>116</v>
      </c>
      <c r="J16" s="21">
        <v>96</v>
      </c>
      <c r="K16" s="22">
        <f t="shared" si="0"/>
        <v>648</v>
      </c>
      <c r="L16" s="23">
        <f t="shared" si="1"/>
        <v>108</v>
      </c>
    </row>
    <row r="17" spans="1:12" ht="19.5" customHeight="1">
      <c r="A17" s="18">
        <v>14</v>
      </c>
      <c r="B17" s="10" t="s">
        <v>106</v>
      </c>
      <c r="C17" s="19" t="s">
        <v>105</v>
      </c>
      <c r="D17" s="11" t="s">
        <v>8</v>
      </c>
      <c r="E17" s="21">
        <v>85</v>
      </c>
      <c r="F17" s="21">
        <v>110</v>
      </c>
      <c r="G17" s="21">
        <v>93</v>
      </c>
      <c r="H17" s="21">
        <v>87</v>
      </c>
      <c r="I17" s="21">
        <v>64</v>
      </c>
      <c r="J17" s="21">
        <v>124</v>
      </c>
      <c r="K17" s="22">
        <f t="shared" si="0"/>
        <v>563</v>
      </c>
      <c r="L17" s="23">
        <f t="shared" si="1"/>
        <v>93.83333333333333</v>
      </c>
    </row>
    <row r="18" spans="1:12" ht="19.5" customHeight="1">
      <c r="A18" s="18">
        <v>15</v>
      </c>
      <c r="B18" s="10" t="s">
        <v>36</v>
      </c>
      <c r="C18" s="19" t="s">
        <v>35</v>
      </c>
      <c r="D18" s="11" t="s">
        <v>8</v>
      </c>
      <c r="E18" s="21">
        <v>76</v>
      </c>
      <c r="F18" s="21">
        <v>92</v>
      </c>
      <c r="G18" s="21">
        <v>76</v>
      </c>
      <c r="H18" s="21">
        <v>101</v>
      </c>
      <c r="I18" s="21">
        <v>87</v>
      </c>
      <c r="J18" s="21">
        <v>87</v>
      </c>
      <c r="K18" s="22">
        <f t="shared" si="0"/>
        <v>519</v>
      </c>
      <c r="L18" s="23">
        <f t="shared" si="1"/>
        <v>86.5</v>
      </c>
    </row>
    <row r="19" spans="1:12" ht="19.5" customHeight="1">
      <c r="A19" s="18">
        <v>16</v>
      </c>
      <c r="B19" s="10" t="s">
        <v>72</v>
      </c>
      <c r="C19" s="12" t="s">
        <v>66</v>
      </c>
      <c r="D19" s="11" t="s">
        <v>8</v>
      </c>
      <c r="E19" s="21">
        <v>77</v>
      </c>
      <c r="F19" s="21">
        <v>58</v>
      </c>
      <c r="G19" s="21">
        <v>97</v>
      </c>
      <c r="H19" s="21">
        <v>81</v>
      </c>
      <c r="I19" s="21">
        <v>88</v>
      </c>
      <c r="J19" s="21">
        <v>94</v>
      </c>
      <c r="K19" s="22">
        <f t="shared" si="0"/>
        <v>495</v>
      </c>
      <c r="L19" s="23">
        <f t="shared" si="1"/>
        <v>82.5</v>
      </c>
    </row>
    <row r="20" spans="1:12" ht="19.5" customHeight="1">
      <c r="A20" s="18">
        <v>17</v>
      </c>
      <c r="B20" s="10" t="s">
        <v>118</v>
      </c>
      <c r="C20" s="12" t="s">
        <v>66</v>
      </c>
      <c r="D20" s="11" t="s">
        <v>8</v>
      </c>
      <c r="E20" s="21">
        <v>75</v>
      </c>
      <c r="F20" s="21">
        <v>59</v>
      </c>
      <c r="G20" s="21">
        <v>31</v>
      </c>
      <c r="H20" s="21">
        <v>80</v>
      </c>
      <c r="I20" s="21">
        <v>81</v>
      </c>
      <c r="J20" s="21">
        <v>63</v>
      </c>
      <c r="K20" s="22">
        <f t="shared" si="0"/>
        <v>389</v>
      </c>
      <c r="L20" s="23">
        <f t="shared" si="1"/>
        <v>64.83333333333333</v>
      </c>
    </row>
    <row r="21" spans="1:12" ht="19.5" customHeight="1">
      <c r="A21" s="6"/>
      <c r="I21" s="28" t="s">
        <v>128</v>
      </c>
      <c r="J21" s="28"/>
      <c r="K21" s="28"/>
      <c r="L21" s="28"/>
    </row>
    <row r="22" spans="9:12" ht="15">
      <c r="I22" s="33"/>
      <c r="J22" s="33"/>
      <c r="K22" s="33"/>
      <c r="L22" s="33"/>
    </row>
  </sheetData>
  <sheetProtection selectLockedCells="1" selectUnlockedCells="1"/>
  <mergeCells count="4">
    <mergeCell ref="A1:L1"/>
    <mergeCell ref="A2:L2"/>
    <mergeCell ref="I22:L22"/>
    <mergeCell ref="I21:L21"/>
  </mergeCells>
  <printOptions horizontalCentered="1"/>
  <pageMargins left="0.31496062992125984" right="0.3149606299212598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64">
      <selection activeCell="O9" sqref="O9"/>
    </sheetView>
  </sheetViews>
  <sheetFormatPr defaultColWidth="8.796875" defaultRowHeight="14.25"/>
  <cols>
    <col min="1" max="1" width="7.8984375" style="0" customWidth="1"/>
    <col min="2" max="2" width="24.19921875" style="0" customWidth="1"/>
    <col min="3" max="3" width="27.6992187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 customHeight="1">
      <c r="A2" s="30" t="s">
        <v>130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19.5" customHeight="1">
      <c r="A4" s="18" t="s">
        <v>4</v>
      </c>
      <c r="B4" s="10" t="s">
        <v>52</v>
      </c>
      <c r="C4" s="10" t="s">
        <v>38</v>
      </c>
      <c r="D4" s="9" t="s">
        <v>6</v>
      </c>
      <c r="E4" s="21">
        <v>153</v>
      </c>
      <c r="F4" s="21">
        <v>159</v>
      </c>
      <c r="G4" s="21">
        <v>151</v>
      </c>
      <c r="H4" s="21">
        <v>144</v>
      </c>
      <c r="I4" s="21">
        <v>166</v>
      </c>
      <c r="J4" s="21">
        <v>143</v>
      </c>
      <c r="K4" s="22">
        <f aca="true" t="shared" si="0" ref="K4:K15">SUM(E4:J4)</f>
        <v>916</v>
      </c>
      <c r="L4" s="23">
        <f aca="true" t="shared" si="1" ref="L4:L15">K4/6</f>
        <v>152.66666666666666</v>
      </c>
    </row>
    <row r="5" spans="1:12" ht="19.5" customHeight="1">
      <c r="A5" s="18" t="s">
        <v>7</v>
      </c>
      <c r="B5" s="10" t="s">
        <v>115</v>
      </c>
      <c r="C5" s="10" t="s">
        <v>38</v>
      </c>
      <c r="D5" s="11" t="s">
        <v>6</v>
      </c>
      <c r="E5" s="21">
        <v>134</v>
      </c>
      <c r="F5" s="21">
        <v>149</v>
      </c>
      <c r="G5" s="21">
        <v>125</v>
      </c>
      <c r="H5" s="21">
        <v>139</v>
      </c>
      <c r="I5" s="21">
        <v>150</v>
      </c>
      <c r="J5" s="21">
        <v>191</v>
      </c>
      <c r="K5" s="22">
        <f t="shared" si="0"/>
        <v>888</v>
      </c>
      <c r="L5" s="23">
        <f t="shared" si="1"/>
        <v>148</v>
      </c>
    </row>
    <row r="6" spans="1:12" ht="19.5" customHeight="1">
      <c r="A6" s="18" t="s">
        <v>9</v>
      </c>
      <c r="B6" s="10" t="s">
        <v>56</v>
      </c>
      <c r="C6" s="19" t="s">
        <v>55</v>
      </c>
      <c r="D6" s="9" t="s">
        <v>75</v>
      </c>
      <c r="E6" s="21">
        <v>132</v>
      </c>
      <c r="F6" s="21">
        <v>138</v>
      </c>
      <c r="G6" s="21">
        <v>136</v>
      </c>
      <c r="H6" s="21">
        <v>152</v>
      </c>
      <c r="I6" s="21">
        <v>148</v>
      </c>
      <c r="J6" s="21">
        <v>150</v>
      </c>
      <c r="K6" s="22">
        <f t="shared" si="0"/>
        <v>856</v>
      </c>
      <c r="L6" s="23">
        <f t="shared" si="1"/>
        <v>142.66666666666666</v>
      </c>
    </row>
    <row r="7" spans="1:12" ht="19.5" customHeight="1">
      <c r="A7" s="18" t="s">
        <v>10</v>
      </c>
      <c r="B7" s="10" t="s">
        <v>68</v>
      </c>
      <c r="C7" s="12" t="s">
        <v>66</v>
      </c>
      <c r="D7" s="11" t="s">
        <v>6</v>
      </c>
      <c r="E7" s="21">
        <v>158</v>
      </c>
      <c r="F7" s="21">
        <v>117</v>
      </c>
      <c r="G7" s="21">
        <v>128</v>
      </c>
      <c r="H7" s="21">
        <v>157</v>
      </c>
      <c r="I7" s="21">
        <v>148</v>
      </c>
      <c r="J7" s="21">
        <v>131</v>
      </c>
      <c r="K7" s="22">
        <f t="shared" si="0"/>
        <v>839</v>
      </c>
      <c r="L7" s="23">
        <f t="shared" si="1"/>
        <v>139.83333333333334</v>
      </c>
    </row>
    <row r="8" spans="1:12" ht="19.5" customHeight="1">
      <c r="A8" s="18" t="s">
        <v>11</v>
      </c>
      <c r="B8" s="10" t="s">
        <v>57</v>
      </c>
      <c r="C8" s="10" t="s">
        <v>55</v>
      </c>
      <c r="D8" s="11" t="s">
        <v>6</v>
      </c>
      <c r="E8" s="21">
        <v>178</v>
      </c>
      <c r="F8" s="21">
        <v>117</v>
      </c>
      <c r="G8" s="21">
        <v>140</v>
      </c>
      <c r="H8" s="21">
        <v>147</v>
      </c>
      <c r="I8" s="21">
        <v>121</v>
      </c>
      <c r="J8" s="21">
        <v>112</v>
      </c>
      <c r="K8" s="22">
        <f t="shared" si="0"/>
        <v>815</v>
      </c>
      <c r="L8" s="23">
        <f t="shared" si="1"/>
        <v>135.83333333333334</v>
      </c>
    </row>
    <row r="9" spans="1:12" ht="19.5" customHeight="1">
      <c r="A9" s="18" t="s">
        <v>12</v>
      </c>
      <c r="B9" s="10" t="s">
        <v>98</v>
      </c>
      <c r="C9" s="24" t="s">
        <v>46</v>
      </c>
      <c r="D9" s="11" t="s">
        <v>6</v>
      </c>
      <c r="E9" s="21">
        <v>145</v>
      </c>
      <c r="F9" s="21">
        <v>120</v>
      </c>
      <c r="G9" s="21">
        <v>159</v>
      </c>
      <c r="H9" s="21">
        <v>142</v>
      </c>
      <c r="I9" s="21">
        <v>118</v>
      </c>
      <c r="J9" s="21">
        <v>111</v>
      </c>
      <c r="K9" s="22">
        <f t="shared" si="0"/>
        <v>795</v>
      </c>
      <c r="L9" s="23">
        <f t="shared" si="1"/>
        <v>132.5</v>
      </c>
    </row>
    <row r="10" spans="1:12" ht="19.5" customHeight="1">
      <c r="A10" s="18" t="s">
        <v>13</v>
      </c>
      <c r="B10" s="10" t="s">
        <v>84</v>
      </c>
      <c r="C10" s="24" t="s">
        <v>46</v>
      </c>
      <c r="D10" s="11" t="s">
        <v>6</v>
      </c>
      <c r="E10" s="21">
        <v>103</v>
      </c>
      <c r="F10" s="21">
        <v>142</v>
      </c>
      <c r="G10" s="21">
        <v>130</v>
      </c>
      <c r="H10" s="21">
        <v>105</v>
      </c>
      <c r="I10" s="21">
        <v>144</v>
      </c>
      <c r="J10" s="21">
        <v>150</v>
      </c>
      <c r="K10" s="22">
        <f t="shared" si="0"/>
        <v>774</v>
      </c>
      <c r="L10" s="23">
        <f t="shared" si="1"/>
        <v>129</v>
      </c>
    </row>
    <row r="11" spans="1:12" ht="19.5" customHeight="1">
      <c r="A11" s="18" t="s">
        <v>14</v>
      </c>
      <c r="B11" s="10" t="s">
        <v>103</v>
      </c>
      <c r="C11" s="19" t="s">
        <v>49</v>
      </c>
      <c r="D11" s="9" t="s">
        <v>6</v>
      </c>
      <c r="E11" s="21">
        <v>152</v>
      </c>
      <c r="F11" s="21">
        <v>114</v>
      </c>
      <c r="G11" s="21">
        <v>127</v>
      </c>
      <c r="H11" s="21">
        <v>118</v>
      </c>
      <c r="I11" s="21">
        <v>114</v>
      </c>
      <c r="J11" s="21">
        <v>91</v>
      </c>
      <c r="K11" s="22">
        <f t="shared" si="0"/>
        <v>716</v>
      </c>
      <c r="L11" s="23">
        <f t="shared" si="1"/>
        <v>119.33333333333333</v>
      </c>
    </row>
    <row r="12" spans="1:12" ht="19.5" customHeight="1">
      <c r="A12" s="18" t="s">
        <v>15</v>
      </c>
      <c r="B12" s="10" t="s">
        <v>58</v>
      </c>
      <c r="C12" s="19" t="s">
        <v>55</v>
      </c>
      <c r="D12" s="9" t="s">
        <v>6</v>
      </c>
      <c r="E12" s="21">
        <v>88</v>
      </c>
      <c r="F12" s="21">
        <v>64</v>
      </c>
      <c r="G12" s="21">
        <v>91</v>
      </c>
      <c r="H12" s="21">
        <v>71</v>
      </c>
      <c r="I12" s="21">
        <v>66</v>
      </c>
      <c r="J12" s="21">
        <v>84</v>
      </c>
      <c r="K12" s="22">
        <f t="shared" si="0"/>
        <v>464</v>
      </c>
      <c r="L12" s="23">
        <f t="shared" si="1"/>
        <v>77.33333333333333</v>
      </c>
    </row>
    <row r="13" spans="1:12" ht="19.5" customHeight="1">
      <c r="A13" s="18" t="s">
        <v>16</v>
      </c>
      <c r="B13" s="24" t="s">
        <v>138</v>
      </c>
      <c r="C13" s="12" t="s">
        <v>76</v>
      </c>
      <c r="D13" s="9" t="s">
        <v>75</v>
      </c>
      <c r="E13" s="21">
        <v>63</v>
      </c>
      <c r="F13" s="21">
        <v>73</v>
      </c>
      <c r="G13" s="21">
        <v>67</v>
      </c>
      <c r="H13" s="21">
        <v>67</v>
      </c>
      <c r="I13" s="21">
        <v>94</v>
      </c>
      <c r="J13" s="21">
        <v>57</v>
      </c>
      <c r="K13" s="22">
        <f t="shared" si="0"/>
        <v>421</v>
      </c>
      <c r="L13" s="23">
        <f t="shared" si="1"/>
        <v>70.16666666666667</v>
      </c>
    </row>
    <row r="14" spans="1:12" ht="19.5" customHeight="1">
      <c r="A14" s="18" t="s">
        <v>17</v>
      </c>
      <c r="B14" s="10" t="s">
        <v>89</v>
      </c>
      <c r="C14" s="12" t="s">
        <v>87</v>
      </c>
      <c r="D14" s="11" t="s">
        <v>6</v>
      </c>
      <c r="E14" s="21">
        <v>64</v>
      </c>
      <c r="F14" s="21">
        <v>66</v>
      </c>
      <c r="G14" s="21">
        <v>62</v>
      </c>
      <c r="H14" s="21">
        <v>59</v>
      </c>
      <c r="I14" s="21">
        <v>63</v>
      </c>
      <c r="J14" s="21">
        <v>57</v>
      </c>
      <c r="K14" s="22">
        <f t="shared" si="0"/>
        <v>371</v>
      </c>
      <c r="L14" s="23">
        <f t="shared" si="1"/>
        <v>61.833333333333336</v>
      </c>
    </row>
    <row r="15" spans="1:12" ht="19.5" customHeight="1">
      <c r="A15" s="18" t="s">
        <v>18</v>
      </c>
      <c r="B15" s="10" t="s">
        <v>78</v>
      </c>
      <c r="C15" s="12" t="s">
        <v>76</v>
      </c>
      <c r="D15" s="9" t="s">
        <v>75</v>
      </c>
      <c r="E15" s="21">
        <v>55</v>
      </c>
      <c r="F15" s="21">
        <v>69</v>
      </c>
      <c r="G15" s="21">
        <v>69</v>
      </c>
      <c r="H15" s="21">
        <v>36</v>
      </c>
      <c r="I15" s="21">
        <v>53</v>
      </c>
      <c r="J15" s="21">
        <v>68</v>
      </c>
      <c r="K15" s="22">
        <f t="shared" si="0"/>
        <v>350</v>
      </c>
      <c r="L15" s="23">
        <f t="shared" si="1"/>
        <v>58.333333333333336</v>
      </c>
    </row>
    <row r="16" spans="9:12" ht="19.5" customHeight="1">
      <c r="I16" s="28" t="s">
        <v>124</v>
      </c>
      <c r="J16" s="28"/>
      <c r="K16" s="28"/>
      <c r="L16" s="28"/>
    </row>
    <row r="46" ht="24.75" customHeight="1"/>
  </sheetData>
  <sheetProtection selectLockedCells="1" selectUnlockedCells="1"/>
  <mergeCells count="3">
    <mergeCell ref="A1:L1"/>
    <mergeCell ref="A2:L2"/>
    <mergeCell ref="I16:L16"/>
  </mergeCells>
  <printOptions horizontalCentered="1"/>
  <pageMargins left="0.31496062992125984" right="0.3149606299212598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O19" sqref="O19"/>
    </sheetView>
  </sheetViews>
  <sheetFormatPr defaultColWidth="8.796875" defaultRowHeight="14.25"/>
  <cols>
    <col min="1" max="1" width="7.8984375" style="0" customWidth="1"/>
    <col min="2" max="2" width="27.69921875" style="0" customWidth="1"/>
    <col min="3" max="3" width="27.19921875" style="0" customWidth="1"/>
    <col min="4" max="4" width="12.59765625" style="0" customWidth="1"/>
    <col min="5" max="11" width="8.59765625" style="0" customWidth="1"/>
    <col min="12" max="12" width="10.59765625" style="0" customWidth="1"/>
  </cols>
  <sheetData>
    <row r="1" spans="1:12" ht="30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" customHeight="1">
      <c r="A2" s="32" t="s">
        <v>132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75" customHeight="1">
      <c r="A3" s="14" t="s">
        <v>0</v>
      </c>
      <c r="B3" s="15" t="s">
        <v>1</v>
      </c>
      <c r="C3" s="15" t="s">
        <v>2</v>
      </c>
      <c r="D3" s="16" t="s">
        <v>3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19.5" customHeight="1">
      <c r="A4" s="18">
        <v>1</v>
      </c>
      <c r="B4" s="10" t="s">
        <v>40</v>
      </c>
      <c r="C4" s="25" t="s">
        <v>42</v>
      </c>
      <c r="D4" s="9" t="s">
        <v>75</v>
      </c>
      <c r="E4" s="21">
        <v>172</v>
      </c>
      <c r="F4" s="21">
        <v>222</v>
      </c>
      <c r="G4" s="21">
        <v>173</v>
      </c>
      <c r="H4" s="21">
        <v>183</v>
      </c>
      <c r="I4" s="21">
        <v>147</v>
      </c>
      <c r="J4" s="21">
        <v>157</v>
      </c>
      <c r="K4" s="22">
        <f aca="true" t="shared" si="0" ref="K4:K25">SUM(E4:J4)</f>
        <v>1054</v>
      </c>
      <c r="L4" s="23">
        <f aca="true" t="shared" si="1" ref="L4:L24">K4/6</f>
        <v>175.66666666666666</v>
      </c>
    </row>
    <row r="5" spans="1:12" ht="19.5" customHeight="1">
      <c r="A5" s="18">
        <v>2</v>
      </c>
      <c r="B5" s="10" t="s">
        <v>62</v>
      </c>
      <c r="C5" s="19" t="s">
        <v>61</v>
      </c>
      <c r="D5" s="9" t="s">
        <v>6</v>
      </c>
      <c r="E5" s="21">
        <v>190</v>
      </c>
      <c r="F5" s="21">
        <v>161</v>
      </c>
      <c r="G5" s="21">
        <v>135</v>
      </c>
      <c r="H5" s="21">
        <v>182</v>
      </c>
      <c r="I5" s="21">
        <v>180</v>
      </c>
      <c r="J5" s="21">
        <v>136</v>
      </c>
      <c r="K5" s="22">
        <f t="shared" si="0"/>
        <v>984</v>
      </c>
      <c r="L5" s="23">
        <f t="shared" si="1"/>
        <v>164</v>
      </c>
    </row>
    <row r="6" spans="1:12" ht="19.5" customHeight="1">
      <c r="A6" s="18">
        <v>3</v>
      </c>
      <c r="B6" s="10" t="s">
        <v>64</v>
      </c>
      <c r="C6" s="19" t="s">
        <v>61</v>
      </c>
      <c r="D6" s="9" t="s">
        <v>6</v>
      </c>
      <c r="E6" s="21">
        <v>168</v>
      </c>
      <c r="F6" s="21">
        <v>123</v>
      </c>
      <c r="G6" s="21">
        <v>174</v>
      </c>
      <c r="H6" s="21">
        <v>170</v>
      </c>
      <c r="I6" s="21">
        <v>157</v>
      </c>
      <c r="J6" s="21">
        <v>135</v>
      </c>
      <c r="K6" s="22">
        <f t="shared" si="0"/>
        <v>927</v>
      </c>
      <c r="L6" s="23">
        <f t="shared" si="1"/>
        <v>154.5</v>
      </c>
    </row>
    <row r="7" spans="1:12" ht="19.5" customHeight="1">
      <c r="A7" s="18">
        <v>4</v>
      </c>
      <c r="B7" s="19" t="s">
        <v>108</v>
      </c>
      <c r="C7" s="10" t="s">
        <v>32</v>
      </c>
      <c r="D7" s="11" t="s">
        <v>6</v>
      </c>
      <c r="E7" s="21">
        <v>133</v>
      </c>
      <c r="F7" s="21">
        <v>147</v>
      </c>
      <c r="G7" s="21">
        <v>127</v>
      </c>
      <c r="H7" s="21">
        <v>168</v>
      </c>
      <c r="I7" s="21">
        <v>155</v>
      </c>
      <c r="J7" s="21">
        <v>192</v>
      </c>
      <c r="K7" s="22">
        <f t="shared" si="0"/>
        <v>922</v>
      </c>
      <c r="L7" s="23">
        <f t="shared" si="1"/>
        <v>153.66666666666666</v>
      </c>
    </row>
    <row r="8" spans="1:12" ht="19.5" customHeight="1">
      <c r="A8" s="18">
        <v>5</v>
      </c>
      <c r="B8" s="10" t="s">
        <v>51</v>
      </c>
      <c r="C8" s="10" t="s">
        <v>38</v>
      </c>
      <c r="D8" s="9" t="s">
        <v>75</v>
      </c>
      <c r="E8" s="21">
        <v>161</v>
      </c>
      <c r="F8" s="21">
        <v>143</v>
      </c>
      <c r="G8" s="21">
        <v>134</v>
      </c>
      <c r="H8" s="21">
        <v>170</v>
      </c>
      <c r="I8" s="21">
        <v>151</v>
      </c>
      <c r="J8" s="21">
        <v>151</v>
      </c>
      <c r="K8" s="22">
        <f t="shared" si="0"/>
        <v>910</v>
      </c>
      <c r="L8" s="23">
        <f t="shared" si="1"/>
        <v>151.66666666666666</v>
      </c>
    </row>
    <row r="9" spans="1:12" ht="19.5" customHeight="1">
      <c r="A9" s="18">
        <v>6</v>
      </c>
      <c r="B9" s="10" t="s">
        <v>135</v>
      </c>
      <c r="C9" s="12" t="s">
        <v>87</v>
      </c>
      <c r="D9" s="11" t="s">
        <v>6</v>
      </c>
      <c r="E9" s="21">
        <v>145</v>
      </c>
      <c r="F9" s="21">
        <v>147</v>
      </c>
      <c r="G9" s="21">
        <v>179</v>
      </c>
      <c r="H9" s="21">
        <v>136</v>
      </c>
      <c r="I9" s="21">
        <v>162</v>
      </c>
      <c r="J9" s="21">
        <v>130</v>
      </c>
      <c r="K9" s="22">
        <f t="shared" si="0"/>
        <v>899</v>
      </c>
      <c r="L9" s="23">
        <f t="shared" si="1"/>
        <v>149.83333333333334</v>
      </c>
    </row>
    <row r="10" spans="1:12" ht="19.5" customHeight="1">
      <c r="A10" s="18">
        <v>7</v>
      </c>
      <c r="B10" s="10" t="s">
        <v>45</v>
      </c>
      <c r="C10" s="10" t="s">
        <v>43</v>
      </c>
      <c r="D10" s="9" t="s">
        <v>6</v>
      </c>
      <c r="E10" s="21">
        <v>144</v>
      </c>
      <c r="F10" s="21">
        <v>149</v>
      </c>
      <c r="G10" s="21">
        <v>147</v>
      </c>
      <c r="H10" s="21">
        <v>149</v>
      </c>
      <c r="I10" s="21">
        <v>132</v>
      </c>
      <c r="J10" s="21">
        <v>158</v>
      </c>
      <c r="K10" s="22">
        <f t="shared" si="0"/>
        <v>879</v>
      </c>
      <c r="L10" s="23">
        <f t="shared" si="1"/>
        <v>146.5</v>
      </c>
    </row>
    <row r="11" spans="1:12" ht="19.5" customHeight="1">
      <c r="A11" s="18">
        <v>8</v>
      </c>
      <c r="B11" s="10" t="s">
        <v>65</v>
      </c>
      <c r="C11" s="19" t="s">
        <v>35</v>
      </c>
      <c r="D11" s="11" t="s">
        <v>6</v>
      </c>
      <c r="E11" s="21">
        <v>110</v>
      </c>
      <c r="F11" s="21">
        <v>146</v>
      </c>
      <c r="G11" s="21">
        <v>160</v>
      </c>
      <c r="H11" s="21">
        <v>190</v>
      </c>
      <c r="I11" s="21">
        <v>101</v>
      </c>
      <c r="J11" s="21">
        <v>149</v>
      </c>
      <c r="K11" s="22">
        <f t="shared" si="0"/>
        <v>856</v>
      </c>
      <c r="L11" s="23">
        <f t="shared" si="1"/>
        <v>142.66666666666666</v>
      </c>
    </row>
    <row r="12" spans="1:12" ht="19.5" customHeight="1">
      <c r="A12" s="18">
        <v>9</v>
      </c>
      <c r="B12" s="10" t="s">
        <v>73</v>
      </c>
      <c r="C12" s="12" t="s">
        <v>66</v>
      </c>
      <c r="D12" s="11" t="s">
        <v>75</v>
      </c>
      <c r="E12" s="21">
        <v>127</v>
      </c>
      <c r="F12" s="21">
        <v>140</v>
      </c>
      <c r="G12" s="21">
        <v>135</v>
      </c>
      <c r="H12" s="21">
        <v>148</v>
      </c>
      <c r="I12" s="21">
        <v>154</v>
      </c>
      <c r="J12" s="21">
        <v>144</v>
      </c>
      <c r="K12" s="22">
        <f t="shared" si="0"/>
        <v>848</v>
      </c>
      <c r="L12" s="23">
        <f t="shared" si="1"/>
        <v>141.33333333333334</v>
      </c>
    </row>
    <row r="13" spans="1:12" ht="19.5" customHeight="1">
      <c r="A13" s="18">
        <v>10</v>
      </c>
      <c r="B13" s="10" t="s">
        <v>37</v>
      </c>
      <c r="C13" s="19" t="s">
        <v>49</v>
      </c>
      <c r="D13" s="9" t="s">
        <v>6</v>
      </c>
      <c r="E13" s="21">
        <v>165</v>
      </c>
      <c r="F13" s="21">
        <v>131</v>
      </c>
      <c r="G13" s="21">
        <v>117</v>
      </c>
      <c r="H13" s="21">
        <v>134</v>
      </c>
      <c r="I13" s="21">
        <v>152</v>
      </c>
      <c r="J13" s="21">
        <v>146</v>
      </c>
      <c r="K13" s="22">
        <f t="shared" si="0"/>
        <v>845</v>
      </c>
      <c r="L13" s="23">
        <f t="shared" si="1"/>
        <v>140.83333333333334</v>
      </c>
    </row>
    <row r="14" spans="1:12" ht="19.5" customHeight="1">
      <c r="A14" s="18">
        <v>11</v>
      </c>
      <c r="B14" s="10" t="s">
        <v>30</v>
      </c>
      <c r="C14" s="10" t="s">
        <v>5</v>
      </c>
      <c r="D14" s="9" t="s">
        <v>6</v>
      </c>
      <c r="E14" s="21">
        <v>156</v>
      </c>
      <c r="F14" s="21">
        <v>153</v>
      </c>
      <c r="G14" s="21">
        <v>132</v>
      </c>
      <c r="H14" s="21">
        <v>120</v>
      </c>
      <c r="I14" s="21">
        <v>122</v>
      </c>
      <c r="J14" s="21">
        <v>130</v>
      </c>
      <c r="K14" s="22">
        <f t="shared" si="0"/>
        <v>813</v>
      </c>
      <c r="L14" s="23">
        <f t="shared" si="1"/>
        <v>135.5</v>
      </c>
    </row>
    <row r="15" spans="1:12" ht="19.5" customHeight="1">
      <c r="A15" s="18">
        <v>12</v>
      </c>
      <c r="B15" s="19" t="s">
        <v>85</v>
      </c>
      <c r="C15" s="10" t="s">
        <v>31</v>
      </c>
      <c r="D15" s="20" t="s">
        <v>6</v>
      </c>
      <c r="E15" s="21">
        <v>148</v>
      </c>
      <c r="F15" s="21">
        <v>145</v>
      </c>
      <c r="G15" s="21">
        <v>107</v>
      </c>
      <c r="H15" s="21">
        <v>140</v>
      </c>
      <c r="I15" s="21">
        <v>111</v>
      </c>
      <c r="J15" s="21">
        <v>161</v>
      </c>
      <c r="K15" s="22">
        <f t="shared" si="0"/>
        <v>812</v>
      </c>
      <c r="L15" s="23">
        <f t="shared" si="1"/>
        <v>135.33333333333334</v>
      </c>
    </row>
    <row r="16" spans="1:12" ht="19.5" customHeight="1">
      <c r="A16" s="18">
        <v>13</v>
      </c>
      <c r="B16" s="10" t="s">
        <v>63</v>
      </c>
      <c r="C16" s="19" t="s">
        <v>61</v>
      </c>
      <c r="D16" s="11" t="s">
        <v>6</v>
      </c>
      <c r="E16" s="21">
        <v>164</v>
      </c>
      <c r="F16" s="21">
        <v>120</v>
      </c>
      <c r="G16" s="21">
        <v>125</v>
      </c>
      <c r="H16" s="21">
        <v>112</v>
      </c>
      <c r="I16" s="21">
        <v>147</v>
      </c>
      <c r="J16" s="21">
        <v>135</v>
      </c>
      <c r="K16" s="22">
        <f t="shared" si="0"/>
        <v>803</v>
      </c>
      <c r="L16" s="23">
        <f t="shared" si="1"/>
        <v>133.83333333333334</v>
      </c>
    </row>
    <row r="17" spans="1:12" ht="19.5" customHeight="1">
      <c r="A17" s="18">
        <v>14</v>
      </c>
      <c r="B17" s="10" t="s">
        <v>102</v>
      </c>
      <c r="C17" s="19" t="s">
        <v>49</v>
      </c>
      <c r="D17" s="11" t="s">
        <v>6</v>
      </c>
      <c r="E17" s="21">
        <v>137</v>
      </c>
      <c r="F17" s="21">
        <v>134</v>
      </c>
      <c r="G17" s="21">
        <v>133</v>
      </c>
      <c r="H17" s="21">
        <v>122</v>
      </c>
      <c r="I17" s="21">
        <v>137</v>
      </c>
      <c r="J17" s="21">
        <v>134</v>
      </c>
      <c r="K17" s="22">
        <f t="shared" si="0"/>
        <v>797</v>
      </c>
      <c r="L17" s="23">
        <f t="shared" si="1"/>
        <v>132.83333333333334</v>
      </c>
    </row>
    <row r="18" spans="1:12" ht="19.5" customHeight="1">
      <c r="A18" s="18">
        <v>15</v>
      </c>
      <c r="B18" s="10" t="s">
        <v>104</v>
      </c>
      <c r="C18" s="19" t="s">
        <v>105</v>
      </c>
      <c r="D18" s="9" t="s">
        <v>6</v>
      </c>
      <c r="E18" s="21">
        <v>93</v>
      </c>
      <c r="F18" s="21">
        <v>123</v>
      </c>
      <c r="G18" s="21">
        <v>91</v>
      </c>
      <c r="H18" s="21">
        <v>107</v>
      </c>
      <c r="I18" s="21">
        <v>193</v>
      </c>
      <c r="J18" s="21">
        <v>117</v>
      </c>
      <c r="K18" s="22">
        <f t="shared" si="0"/>
        <v>724</v>
      </c>
      <c r="L18" s="23">
        <f t="shared" si="1"/>
        <v>120.66666666666667</v>
      </c>
    </row>
    <row r="19" spans="1:12" ht="19.5" customHeight="1">
      <c r="A19" s="18">
        <v>16</v>
      </c>
      <c r="B19" s="10" t="s">
        <v>119</v>
      </c>
      <c r="C19" s="12" t="s">
        <v>66</v>
      </c>
      <c r="D19" s="11" t="s">
        <v>6</v>
      </c>
      <c r="E19" s="21">
        <v>154</v>
      </c>
      <c r="F19" s="21">
        <v>113</v>
      </c>
      <c r="G19" s="21">
        <v>117</v>
      </c>
      <c r="H19" s="21">
        <v>104</v>
      </c>
      <c r="I19" s="21">
        <v>105</v>
      </c>
      <c r="J19" s="21">
        <v>95</v>
      </c>
      <c r="K19" s="22">
        <f t="shared" si="0"/>
        <v>688</v>
      </c>
      <c r="L19" s="23">
        <f t="shared" si="1"/>
        <v>114.66666666666667</v>
      </c>
    </row>
    <row r="20" spans="1:12" ht="19.5" customHeight="1">
      <c r="A20" s="18">
        <v>17</v>
      </c>
      <c r="B20" s="10" t="s">
        <v>77</v>
      </c>
      <c r="C20" s="12" t="s">
        <v>76</v>
      </c>
      <c r="D20" s="9" t="s">
        <v>75</v>
      </c>
      <c r="E20" s="21">
        <v>84</v>
      </c>
      <c r="F20" s="21">
        <v>114</v>
      </c>
      <c r="G20" s="21">
        <v>96</v>
      </c>
      <c r="H20" s="21">
        <v>114</v>
      </c>
      <c r="I20" s="21">
        <v>96</v>
      </c>
      <c r="J20" s="21">
        <v>73</v>
      </c>
      <c r="K20" s="22">
        <f t="shared" si="0"/>
        <v>577</v>
      </c>
      <c r="L20" s="23">
        <f t="shared" si="1"/>
        <v>96.16666666666667</v>
      </c>
    </row>
    <row r="21" spans="1:12" ht="19.5" customHeight="1">
      <c r="A21" s="18">
        <v>18</v>
      </c>
      <c r="B21" s="10" t="s">
        <v>134</v>
      </c>
      <c r="C21" s="19" t="s">
        <v>74</v>
      </c>
      <c r="D21" s="9" t="s">
        <v>6</v>
      </c>
      <c r="E21" s="21">
        <v>85</v>
      </c>
      <c r="F21" s="21">
        <v>81</v>
      </c>
      <c r="G21" s="21">
        <v>67</v>
      </c>
      <c r="H21" s="21">
        <v>95</v>
      </c>
      <c r="I21" s="21">
        <v>106</v>
      </c>
      <c r="J21" s="21">
        <v>81</v>
      </c>
      <c r="K21" s="22">
        <f t="shared" si="0"/>
        <v>515</v>
      </c>
      <c r="L21" s="23">
        <f t="shared" si="1"/>
        <v>85.83333333333333</v>
      </c>
    </row>
    <row r="22" spans="1:12" ht="19.5" customHeight="1">
      <c r="A22" s="18">
        <v>19</v>
      </c>
      <c r="B22" s="10" t="s">
        <v>136</v>
      </c>
      <c r="C22" s="19" t="s">
        <v>74</v>
      </c>
      <c r="D22" s="9" t="s">
        <v>6</v>
      </c>
      <c r="E22" s="21">
        <v>57</v>
      </c>
      <c r="F22" s="21">
        <v>50</v>
      </c>
      <c r="G22" s="21">
        <v>91</v>
      </c>
      <c r="H22" s="21">
        <v>85</v>
      </c>
      <c r="I22" s="21">
        <v>77</v>
      </c>
      <c r="J22" s="21">
        <v>69</v>
      </c>
      <c r="K22" s="22">
        <f t="shared" si="0"/>
        <v>429</v>
      </c>
      <c r="L22" s="23">
        <f t="shared" si="1"/>
        <v>71.5</v>
      </c>
    </row>
    <row r="23" spans="1:12" ht="19.5" customHeight="1">
      <c r="A23" s="18">
        <v>20</v>
      </c>
      <c r="B23" s="10" t="s">
        <v>121</v>
      </c>
      <c r="C23" s="12" t="s">
        <v>66</v>
      </c>
      <c r="D23" s="11" t="s">
        <v>6</v>
      </c>
      <c r="E23" s="21">
        <v>61</v>
      </c>
      <c r="F23" s="21">
        <v>52</v>
      </c>
      <c r="G23" s="21">
        <v>95</v>
      </c>
      <c r="H23" s="21">
        <v>73</v>
      </c>
      <c r="I23" s="21">
        <v>50</v>
      </c>
      <c r="J23" s="21">
        <v>65</v>
      </c>
      <c r="K23" s="22">
        <f t="shared" si="0"/>
        <v>396</v>
      </c>
      <c r="L23" s="23">
        <f t="shared" si="1"/>
        <v>66</v>
      </c>
    </row>
    <row r="24" spans="1:12" ht="19.5" customHeight="1">
      <c r="A24" s="18">
        <v>21</v>
      </c>
      <c r="B24" s="10" t="s">
        <v>100</v>
      </c>
      <c r="C24" s="12" t="s">
        <v>101</v>
      </c>
      <c r="D24" s="11" t="s">
        <v>6</v>
      </c>
      <c r="E24" s="21">
        <v>7</v>
      </c>
      <c r="F24" s="21">
        <v>33</v>
      </c>
      <c r="G24" s="21">
        <v>34</v>
      </c>
      <c r="H24" s="21">
        <v>77</v>
      </c>
      <c r="I24" s="21">
        <v>39</v>
      </c>
      <c r="J24" s="21">
        <v>57</v>
      </c>
      <c r="K24" s="22">
        <f t="shared" si="0"/>
        <v>247</v>
      </c>
      <c r="L24" s="23">
        <f t="shared" si="1"/>
        <v>41.166666666666664</v>
      </c>
    </row>
    <row r="25" spans="1:12" ht="19.5" customHeight="1">
      <c r="A25" s="18">
        <v>22</v>
      </c>
      <c r="B25" s="10" t="s">
        <v>90</v>
      </c>
      <c r="C25" s="19" t="s">
        <v>5</v>
      </c>
      <c r="D25" s="9" t="s">
        <v>6</v>
      </c>
      <c r="E25" s="21">
        <v>86</v>
      </c>
      <c r="F25" s="21">
        <v>42</v>
      </c>
      <c r="G25" s="21">
        <v>0</v>
      </c>
      <c r="H25" s="21">
        <v>0</v>
      </c>
      <c r="I25" s="21">
        <v>0</v>
      </c>
      <c r="J25" s="21">
        <v>0</v>
      </c>
      <c r="K25" s="22">
        <f t="shared" si="0"/>
        <v>128</v>
      </c>
      <c r="L25" s="23">
        <f>K25/2</f>
        <v>64</v>
      </c>
    </row>
    <row r="26" spans="10:12" ht="19.5" customHeight="1">
      <c r="J26" s="31" t="s">
        <v>124</v>
      </c>
      <c r="K26" s="31"/>
      <c r="L26" s="31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 selectLockedCells="1" selectUnlockedCells="1"/>
  <mergeCells count="3">
    <mergeCell ref="A1:L1"/>
    <mergeCell ref="A2:L2"/>
    <mergeCell ref="J26:L26"/>
  </mergeCells>
  <printOptions horizontalCentered="1"/>
  <pageMargins left="0.31496062992125984" right="0.3149606299212598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P29" sqref="P29"/>
    </sheetView>
  </sheetViews>
  <sheetFormatPr defaultColWidth="8.796875" defaultRowHeight="14.25"/>
  <cols>
    <col min="1" max="1" width="8.59765625" style="0" customWidth="1"/>
    <col min="2" max="2" width="27" style="0" customWidth="1"/>
    <col min="3" max="3" width="27.59765625" style="0" customWidth="1"/>
    <col min="4" max="4" width="9.19921875" style="0" customWidth="1"/>
    <col min="5" max="10" width="8.59765625" style="0" customWidth="1"/>
    <col min="11" max="12" width="15.59765625" style="0" customWidth="1"/>
  </cols>
  <sheetData>
    <row r="1" spans="1:12" ht="45" customHeight="1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45" customHeight="1">
      <c r="A2" s="30" t="s">
        <v>127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4.5" customHeight="1">
      <c r="A3" s="14" t="s">
        <v>0</v>
      </c>
      <c r="B3" s="15" t="s">
        <v>1</v>
      </c>
      <c r="C3" s="15" t="s">
        <v>2</v>
      </c>
      <c r="D3" s="16" t="s">
        <v>137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24.75" customHeight="1">
      <c r="A4" s="18">
        <v>1</v>
      </c>
      <c r="B4" s="10" t="s">
        <v>80</v>
      </c>
      <c r="C4" s="10" t="s">
        <v>33</v>
      </c>
      <c r="D4" s="9" t="s">
        <v>19</v>
      </c>
      <c r="E4" s="21">
        <v>145</v>
      </c>
      <c r="F4" s="21">
        <v>124</v>
      </c>
      <c r="G4" s="21">
        <v>136</v>
      </c>
      <c r="H4" s="21">
        <v>108</v>
      </c>
      <c r="I4" s="21">
        <v>126</v>
      </c>
      <c r="J4" s="21">
        <v>127</v>
      </c>
      <c r="K4" s="22">
        <f aca="true" t="shared" si="0" ref="K4:K10">SUM(E4:J4)</f>
        <v>766</v>
      </c>
      <c r="L4" s="23">
        <f aca="true" t="shared" si="1" ref="L4:L10">K4/6</f>
        <v>127.66666666666667</v>
      </c>
    </row>
    <row r="5" spans="1:12" ht="24.75" customHeight="1">
      <c r="A5" s="18">
        <v>2</v>
      </c>
      <c r="B5" s="10" t="s">
        <v>81</v>
      </c>
      <c r="C5" s="10" t="s">
        <v>33</v>
      </c>
      <c r="D5" s="9" t="s">
        <v>19</v>
      </c>
      <c r="E5" s="21">
        <v>72</v>
      </c>
      <c r="F5" s="21">
        <v>108</v>
      </c>
      <c r="G5" s="21">
        <v>96</v>
      </c>
      <c r="H5" s="21">
        <v>107</v>
      </c>
      <c r="I5" s="21">
        <v>115</v>
      </c>
      <c r="J5" s="21">
        <v>102</v>
      </c>
      <c r="K5" s="22">
        <f t="shared" si="0"/>
        <v>600</v>
      </c>
      <c r="L5" s="23">
        <f t="shared" si="1"/>
        <v>100</v>
      </c>
    </row>
    <row r="6" spans="1:12" ht="24.75" customHeight="1">
      <c r="A6" s="18">
        <v>3</v>
      </c>
      <c r="B6" s="26" t="s">
        <v>116</v>
      </c>
      <c r="C6" s="26" t="s">
        <v>38</v>
      </c>
      <c r="D6" s="20" t="s">
        <v>19</v>
      </c>
      <c r="E6" s="21">
        <v>92</v>
      </c>
      <c r="F6" s="21">
        <v>122</v>
      </c>
      <c r="G6" s="21">
        <v>84</v>
      </c>
      <c r="H6" s="21">
        <v>62</v>
      </c>
      <c r="I6" s="21">
        <v>104</v>
      </c>
      <c r="J6" s="21">
        <v>69</v>
      </c>
      <c r="K6" s="22">
        <f t="shared" si="0"/>
        <v>533</v>
      </c>
      <c r="L6" s="23">
        <f t="shared" si="1"/>
        <v>88.83333333333333</v>
      </c>
    </row>
    <row r="7" spans="1:12" ht="24.75" customHeight="1">
      <c r="A7" s="18">
        <v>4</v>
      </c>
      <c r="B7" s="10" t="s">
        <v>86</v>
      </c>
      <c r="C7" s="10" t="s">
        <v>31</v>
      </c>
      <c r="D7" s="20" t="s">
        <v>19</v>
      </c>
      <c r="E7" s="21">
        <v>63</v>
      </c>
      <c r="F7" s="21">
        <v>101</v>
      </c>
      <c r="G7" s="21">
        <v>94</v>
      </c>
      <c r="H7" s="21">
        <v>80</v>
      </c>
      <c r="I7" s="21">
        <v>93</v>
      </c>
      <c r="J7" s="21">
        <v>75</v>
      </c>
      <c r="K7" s="22">
        <f t="shared" si="0"/>
        <v>506</v>
      </c>
      <c r="L7" s="23">
        <f t="shared" si="1"/>
        <v>84.33333333333333</v>
      </c>
    </row>
    <row r="8" spans="1:12" ht="24.75" customHeight="1">
      <c r="A8" s="18">
        <v>5</v>
      </c>
      <c r="B8" s="10" t="s">
        <v>117</v>
      </c>
      <c r="C8" s="12" t="s">
        <v>66</v>
      </c>
      <c r="D8" s="9" t="s">
        <v>19</v>
      </c>
      <c r="E8" s="21">
        <v>32</v>
      </c>
      <c r="F8" s="21">
        <v>68</v>
      </c>
      <c r="G8" s="21">
        <v>76</v>
      </c>
      <c r="H8" s="21">
        <v>66</v>
      </c>
      <c r="I8" s="21">
        <v>61</v>
      </c>
      <c r="J8" s="21">
        <v>71</v>
      </c>
      <c r="K8" s="22">
        <f t="shared" si="0"/>
        <v>374</v>
      </c>
      <c r="L8" s="23">
        <f t="shared" si="1"/>
        <v>62.333333333333336</v>
      </c>
    </row>
    <row r="9" spans="1:12" ht="24.75" customHeight="1">
      <c r="A9" s="18">
        <v>6</v>
      </c>
      <c r="B9" s="10" t="s">
        <v>120</v>
      </c>
      <c r="C9" s="19" t="s">
        <v>66</v>
      </c>
      <c r="D9" s="9" t="s">
        <v>19</v>
      </c>
      <c r="E9" s="21">
        <v>45</v>
      </c>
      <c r="F9" s="21">
        <v>90</v>
      </c>
      <c r="G9" s="21">
        <v>43</v>
      </c>
      <c r="H9" s="21">
        <v>49</v>
      </c>
      <c r="I9" s="21">
        <v>45</v>
      </c>
      <c r="J9" s="21">
        <v>91</v>
      </c>
      <c r="K9" s="22">
        <f t="shared" si="0"/>
        <v>363</v>
      </c>
      <c r="L9" s="23">
        <f t="shared" si="1"/>
        <v>60.5</v>
      </c>
    </row>
    <row r="10" spans="1:12" ht="24.75" customHeight="1">
      <c r="A10" s="18">
        <v>7</v>
      </c>
      <c r="B10" s="19" t="s">
        <v>94</v>
      </c>
      <c r="C10" s="19" t="s">
        <v>95</v>
      </c>
      <c r="D10" s="9" t="s">
        <v>19</v>
      </c>
      <c r="E10" s="21">
        <v>33</v>
      </c>
      <c r="F10" s="21">
        <v>62</v>
      </c>
      <c r="G10" s="21">
        <v>59</v>
      </c>
      <c r="H10" s="21">
        <v>46</v>
      </c>
      <c r="I10" s="21">
        <v>56</v>
      </c>
      <c r="J10" s="21">
        <v>60</v>
      </c>
      <c r="K10" s="22">
        <f t="shared" si="0"/>
        <v>316</v>
      </c>
      <c r="L10" s="23">
        <f t="shared" si="1"/>
        <v>52.666666666666664</v>
      </c>
    </row>
    <row r="11" spans="1:12" ht="45" customHeight="1">
      <c r="A11" s="29" t="s">
        <v>126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45" customHeight="1">
      <c r="A12" s="30" t="s">
        <v>131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34.5" customHeight="1">
      <c r="A13" s="14" t="s">
        <v>0</v>
      </c>
      <c r="B13" s="15" t="s">
        <v>1</v>
      </c>
      <c r="C13" s="15" t="s">
        <v>2</v>
      </c>
      <c r="D13" s="16" t="s">
        <v>137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  <c r="K13" s="16" t="s">
        <v>20</v>
      </c>
      <c r="L13" s="17" t="s">
        <v>21</v>
      </c>
    </row>
    <row r="14" spans="1:12" ht="24.75" customHeight="1">
      <c r="A14" s="18">
        <v>1</v>
      </c>
      <c r="B14" s="10" t="s">
        <v>47</v>
      </c>
      <c r="C14" s="24" t="s">
        <v>46</v>
      </c>
      <c r="D14" s="11" t="s">
        <v>82</v>
      </c>
      <c r="E14" s="21">
        <v>146</v>
      </c>
      <c r="F14" s="21">
        <v>138</v>
      </c>
      <c r="G14" s="21">
        <v>149</v>
      </c>
      <c r="H14" s="21">
        <v>127</v>
      </c>
      <c r="I14" s="21">
        <v>140</v>
      </c>
      <c r="J14" s="21">
        <v>131</v>
      </c>
      <c r="K14" s="22">
        <f aca="true" t="shared" si="2" ref="K14:K25">SUM(E14:J14)</f>
        <v>831</v>
      </c>
      <c r="L14" s="23">
        <f aca="true" t="shared" si="3" ref="L14:L25">K14/6</f>
        <v>138.5</v>
      </c>
    </row>
    <row r="15" spans="1:12" ht="24.75" customHeight="1">
      <c r="A15" s="18">
        <v>2</v>
      </c>
      <c r="B15" s="19" t="s">
        <v>122</v>
      </c>
      <c r="C15" s="24" t="s">
        <v>46</v>
      </c>
      <c r="D15" s="20" t="s">
        <v>8</v>
      </c>
      <c r="E15" s="21">
        <v>154</v>
      </c>
      <c r="F15" s="21">
        <v>151</v>
      </c>
      <c r="G15" s="21">
        <v>138</v>
      </c>
      <c r="H15" s="21">
        <v>148</v>
      </c>
      <c r="I15" s="21">
        <v>106</v>
      </c>
      <c r="J15" s="21">
        <v>111</v>
      </c>
      <c r="K15" s="22">
        <f t="shared" si="2"/>
        <v>808</v>
      </c>
      <c r="L15" s="23">
        <f t="shared" si="3"/>
        <v>134.66666666666666</v>
      </c>
    </row>
    <row r="16" spans="1:12" ht="24.75" customHeight="1">
      <c r="A16" s="18">
        <v>3</v>
      </c>
      <c r="B16" s="10" t="s">
        <v>50</v>
      </c>
      <c r="C16" s="19" t="s">
        <v>49</v>
      </c>
      <c r="D16" s="11" t="s">
        <v>8</v>
      </c>
      <c r="E16" s="21">
        <v>109</v>
      </c>
      <c r="F16" s="21">
        <v>128</v>
      </c>
      <c r="G16" s="21">
        <v>129</v>
      </c>
      <c r="H16" s="21">
        <v>135</v>
      </c>
      <c r="I16" s="21">
        <v>153</v>
      </c>
      <c r="J16" s="21">
        <v>142</v>
      </c>
      <c r="K16" s="22">
        <f t="shared" si="2"/>
        <v>796</v>
      </c>
      <c r="L16" s="23">
        <f t="shared" si="3"/>
        <v>132.66666666666666</v>
      </c>
    </row>
    <row r="17" spans="1:12" ht="24.75" customHeight="1">
      <c r="A17" s="18">
        <v>4</v>
      </c>
      <c r="B17" s="10" t="s">
        <v>53</v>
      </c>
      <c r="C17" s="10" t="s">
        <v>38</v>
      </c>
      <c r="D17" s="11" t="s">
        <v>8</v>
      </c>
      <c r="E17" s="21">
        <v>133</v>
      </c>
      <c r="F17" s="21">
        <v>99</v>
      </c>
      <c r="G17" s="21">
        <v>128</v>
      </c>
      <c r="H17" s="21">
        <v>143</v>
      </c>
      <c r="I17" s="21">
        <v>131</v>
      </c>
      <c r="J17" s="21">
        <v>134</v>
      </c>
      <c r="K17" s="22">
        <f t="shared" si="2"/>
        <v>768</v>
      </c>
      <c r="L17" s="23">
        <f t="shared" si="3"/>
        <v>128</v>
      </c>
    </row>
    <row r="18" spans="1:12" ht="24.75" customHeight="1">
      <c r="A18" s="18">
        <v>5</v>
      </c>
      <c r="B18" s="10" t="s">
        <v>107</v>
      </c>
      <c r="C18" s="19" t="s">
        <v>61</v>
      </c>
      <c r="D18" s="9" t="s">
        <v>8</v>
      </c>
      <c r="E18" s="21">
        <v>114</v>
      </c>
      <c r="F18" s="21">
        <v>130</v>
      </c>
      <c r="G18" s="21">
        <v>130</v>
      </c>
      <c r="H18" s="21">
        <v>115</v>
      </c>
      <c r="I18" s="21">
        <v>132</v>
      </c>
      <c r="J18" s="21">
        <v>127</v>
      </c>
      <c r="K18" s="22">
        <f t="shared" si="2"/>
        <v>748</v>
      </c>
      <c r="L18" s="23">
        <f t="shared" si="3"/>
        <v>124.66666666666667</v>
      </c>
    </row>
    <row r="19" spans="1:12" ht="24.75" customHeight="1">
      <c r="A19" s="18">
        <v>6</v>
      </c>
      <c r="B19" s="10" t="s">
        <v>60</v>
      </c>
      <c r="C19" s="19" t="s">
        <v>95</v>
      </c>
      <c r="D19" s="11" t="s">
        <v>8</v>
      </c>
      <c r="E19" s="21">
        <v>93</v>
      </c>
      <c r="F19" s="21">
        <v>128</v>
      </c>
      <c r="G19" s="21">
        <v>120</v>
      </c>
      <c r="H19" s="21">
        <v>112</v>
      </c>
      <c r="I19" s="21">
        <v>145</v>
      </c>
      <c r="J19" s="21">
        <v>117</v>
      </c>
      <c r="K19" s="22">
        <f t="shared" si="2"/>
        <v>715</v>
      </c>
      <c r="L19" s="23">
        <f t="shared" si="3"/>
        <v>119.16666666666667</v>
      </c>
    </row>
    <row r="20" spans="1:12" ht="24.75" customHeight="1">
      <c r="A20" s="18">
        <v>7</v>
      </c>
      <c r="B20" s="10" t="s">
        <v>41</v>
      </c>
      <c r="C20" s="25" t="s">
        <v>42</v>
      </c>
      <c r="D20" s="11" t="s">
        <v>8</v>
      </c>
      <c r="E20" s="21">
        <v>85</v>
      </c>
      <c r="F20" s="21">
        <v>126</v>
      </c>
      <c r="G20" s="21">
        <v>102</v>
      </c>
      <c r="H20" s="21">
        <v>88</v>
      </c>
      <c r="I20" s="21">
        <v>96</v>
      </c>
      <c r="J20" s="21">
        <v>125</v>
      </c>
      <c r="K20" s="22">
        <f t="shared" si="2"/>
        <v>622</v>
      </c>
      <c r="L20" s="23">
        <f t="shared" si="3"/>
        <v>103.66666666666667</v>
      </c>
    </row>
    <row r="21" spans="1:12" ht="24.75" customHeight="1">
      <c r="A21" s="18">
        <v>8</v>
      </c>
      <c r="B21" s="10" t="s">
        <v>88</v>
      </c>
      <c r="C21" s="12" t="s">
        <v>87</v>
      </c>
      <c r="D21" s="11" t="s">
        <v>8</v>
      </c>
      <c r="E21" s="21">
        <v>75</v>
      </c>
      <c r="F21" s="21">
        <v>95</v>
      </c>
      <c r="G21" s="21">
        <v>106</v>
      </c>
      <c r="H21" s="21">
        <v>108</v>
      </c>
      <c r="I21" s="21">
        <v>102</v>
      </c>
      <c r="J21" s="21">
        <v>122</v>
      </c>
      <c r="K21" s="22">
        <f t="shared" si="2"/>
        <v>608</v>
      </c>
      <c r="L21" s="23">
        <f t="shared" si="3"/>
        <v>101.33333333333333</v>
      </c>
    </row>
    <row r="22" spans="1:12" ht="24.75" customHeight="1">
      <c r="A22" s="18">
        <v>9</v>
      </c>
      <c r="B22" s="10" t="s">
        <v>79</v>
      </c>
      <c r="C22" s="12" t="s">
        <v>76</v>
      </c>
      <c r="D22" s="11" t="s">
        <v>8</v>
      </c>
      <c r="E22" s="21">
        <v>78</v>
      </c>
      <c r="F22" s="21">
        <v>106</v>
      </c>
      <c r="G22" s="21">
        <v>65</v>
      </c>
      <c r="H22" s="21">
        <v>114</v>
      </c>
      <c r="I22" s="21">
        <v>92</v>
      </c>
      <c r="J22" s="21">
        <v>119</v>
      </c>
      <c r="K22" s="22">
        <f t="shared" si="2"/>
        <v>574</v>
      </c>
      <c r="L22" s="23">
        <f t="shared" si="3"/>
        <v>95.66666666666667</v>
      </c>
    </row>
    <row r="23" spans="1:12" ht="24.75" customHeight="1">
      <c r="A23" s="18">
        <v>10</v>
      </c>
      <c r="B23" s="10" t="s">
        <v>139</v>
      </c>
      <c r="C23" s="10" t="s">
        <v>32</v>
      </c>
      <c r="D23" s="11" t="s">
        <v>8</v>
      </c>
      <c r="E23" s="21">
        <v>76</v>
      </c>
      <c r="F23" s="21">
        <v>66</v>
      </c>
      <c r="G23" s="21">
        <v>55</v>
      </c>
      <c r="H23" s="21">
        <v>102</v>
      </c>
      <c r="I23" s="21">
        <v>84</v>
      </c>
      <c r="J23" s="21">
        <v>72</v>
      </c>
      <c r="K23" s="22">
        <f t="shared" si="2"/>
        <v>455</v>
      </c>
      <c r="L23" s="23">
        <f t="shared" si="3"/>
        <v>75.83333333333333</v>
      </c>
    </row>
    <row r="24" spans="1:12" ht="24.75" customHeight="1">
      <c r="A24" s="18">
        <v>11</v>
      </c>
      <c r="B24" s="10" t="s">
        <v>123</v>
      </c>
      <c r="C24" s="19" t="s">
        <v>95</v>
      </c>
      <c r="D24" s="11" t="s">
        <v>8</v>
      </c>
      <c r="E24" s="21">
        <v>45</v>
      </c>
      <c r="F24" s="21">
        <v>63</v>
      </c>
      <c r="G24" s="21">
        <v>55</v>
      </c>
      <c r="H24" s="21">
        <v>72</v>
      </c>
      <c r="I24" s="21">
        <v>55</v>
      </c>
      <c r="J24" s="21">
        <v>87</v>
      </c>
      <c r="K24" s="22">
        <f t="shared" si="2"/>
        <v>377</v>
      </c>
      <c r="L24" s="23">
        <f t="shared" si="3"/>
        <v>62.833333333333336</v>
      </c>
    </row>
    <row r="25" spans="1:12" ht="24.75" customHeight="1">
      <c r="A25" s="18">
        <v>12</v>
      </c>
      <c r="B25" s="25" t="s">
        <v>112</v>
      </c>
      <c r="C25" s="19" t="s">
        <v>35</v>
      </c>
      <c r="D25" s="11" t="s">
        <v>8</v>
      </c>
      <c r="E25" s="21">
        <v>49</v>
      </c>
      <c r="F25" s="21">
        <v>67</v>
      </c>
      <c r="G25" s="21">
        <v>51</v>
      </c>
      <c r="H25" s="21">
        <v>76</v>
      </c>
      <c r="I25" s="21">
        <v>49</v>
      </c>
      <c r="J25" s="21">
        <v>83</v>
      </c>
      <c r="K25" s="22">
        <f t="shared" si="2"/>
        <v>375</v>
      </c>
      <c r="L25" s="23">
        <f t="shared" si="3"/>
        <v>62.5</v>
      </c>
    </row>
    <row r="26" spans="1:12" ht="45" customHeight="1">
      <c r="A26" s="2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45" customHeight="1">
      <c r="A27" s="30" t="s">
        <v>130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34.5" customHeight="1">
      <c r="A28" s="14" t="s">
        <v>0</v>
      </c>
      <c r="B28" s="15" t="s">
        <v>1</v>
      </c>
      <c r="C28" s="15" t="s">
        <v>2</v>
      </c>
      <c r="D28" s="16" t="s">
        <v>137</v>
      </c>
      <c r="E28" s="16" t="s">
        <v>23</v>
      </c>
      <c r="F28" s="16" t="s">
        <v>24</v>
      </c>
      <c r="G28" s="16" t="s">
        <v>25</v>
      </c>
      <c r="H28" s="16" t="s">
        <v>26</v>
      </c>
      <c r="I28" s="16" t="s">
        <v>27</v>
      </c>
      <c r="J28" s="16" t="s">
        <v>28</v>
      </c>
      <c r="K28" s="16" t="s">
        <v>20</v>
      </c>
      <c r="L28" s="17" t="s">
        <v>21</v>
      </c>
    </row>
    <row r="29" spans="1:12" ht="24.75" customHeight="1">
      <c r="A29" s="18">
        <v>1</v>
      </c>
      <c r="B29" s="10" t="s">
        <v>52</v>
      </c>
      <c r="C29" s="10" t="s">
        <v>38</v>
      </c>
      <c r="D29" s="9" t="s">
        <v>6</v>
      </c>
      <c r="E29" s="21">
        <v>153</v>
      </c>
      <c r="F29" s="21">
        <v>159</v>
      </c>
      <c r="G29" s="21">
        <v>151</v>
      </c>
      <c r="H29" s="21">
        <v>144</v>
      </c>
      <c r="I29" s="21">
        <v>166</v>
      </c>
      <c r="J29" s="21">
        <v>143</v>
      </c>
      <c r="K29" s="22">
        <f aca="true" t="shared" si="4" ref="K29:K40">SUM(E29:J29)</f>
        <v>916</v>
      </c>
      <c r="L29" s="23">
        <f aca="true" t="shared" si="5" ref="L29:L40">K29/6</f>
        <v>152.66666666666666</v>
      </c>
    </row>
    <row r="30" spans="1:12" ht="24.75" customHeight="1">
      <c r="A30" s="18">
        <v>2</v>
      </c>
      <c r="B30" s="10" t="s">
        <v>115</v>
      </c>
      <c r="C30" s="10" t="s">
        <v>38</v>
      </c>
      <c r="D30" s="11" t="s">
        <v>6</v>
      </c>
      <c r="E30" s="21">
        <v>134</v>
      </c>
      <c r="F30" s="21">
        <v>149</v>
      </c>
      <c r="G30" s="21">
        <v>125</v>
      </c>
      <c r="H30" s="21">
        <v>139</v>
      </c>
      <c r="I30" s="21">
        <v>150</v>
      </c>
      <c r="J30" s="21">
        <v>191</v>
      </c>
      <c r="K30" s="22">
        <f t="shared" si="4"/>
        <v>888</v>
      </c>
      <c r="L30" s="23">
        <f t="shared" si="5"/>
        <v>148</v>
      </c>
    </row>
    <row r="31" spans="1:12" ht="24.75" customHeight="1">
      <c r="A31" s="18">
        <v>3</v>
      </c>
      <c r="B31" s="10" t="s">
        <v>56</v>
      </c>
      <c r="C31" s="19" t="s">
        <v>55</v>
      </c>
      <c r="D31" s="9" t="s">
        <v>75</v>
      </c>
      <c r="E31" s="21">
        <v>132</v>
      </c>
      <c r="F31" s="21">
        <v>138</v>
      </c>
      <c r="G31" s="21">
        <v>136</v>
      </c>
      <c r="H31" s="21">
        <v>152</v>
      </c>
      <c r="I31" s="21">
        <v>148</v>
      </c>
      <c r="J31" s="21">
        <v>150</v>
      </c>
      <c r="K31" s="22">
        <f t="shared" si="4"/>
        <v>856</v>
      </c>
      <c r="L31" s="23">
        <f t="shared" si="5"/>
        <v>142.66666666666666</v>
      </c>
    </row>
    <row r="32" spans="1:12" ht="24.75" customHeight="1">
      <c r="A32" s="18">
        <v>4</v>
      </c>
      <c r="B32" s="10" t="s">
        <v>68</v>
      </c>
      <c r="C32" s="12" t="s">
        <v>66</v>
      </c>
      <c r="D32" s="11" t="s">
        <v>6</v>
      </c>
      <c r="E32" s="21">
        <v>158</v>
      </c>
      <c r="F32" s="21">
        <v>117</v>
      </c>
      <c r="G32" s="21">
        <v>128</v>
      </c>
      <c r="H32" s="21">
        <v>157</v>
      </c>
      <c r="I32" s="21">
        <v>148</v>
      </c>
      <c r="J32" s="21">
        <v>131</v>
      </c>
      <c r="K32" s="22">
        <f t="shared" si="4"/>
        <v>839</v>
      </c>
      <c r="L32" s="23">
        <f t="shared" si="5"/>
        <v>139.83333333333334</v>
      </c>
    </row>
    <row r="33" spans="1:12" ht="24.75" customHeight="1">
      <c r="A33" s="18">
        <v>5</v>
      </c>
      <c r="B33" s="10" t="s">
        <v>57</v>
      </c>
      <c r="C33" s="10" t="s">
        <v>55</v>
      </c>
      <c r="D33" s="11" t="s">
        <v>6</v>
      </c>
      <c r="E33" s="21">
        <v>178</v>
      </c>
      <c r="F33" s="21">
        <v>117</v>
      </c>
      <c r="G33" s="21">
        <v>140</v>
      </c>
      <c r="H33" s="21">
        <v>147</v>
      </c>
      <c r="I33" s="21">
        <v>121</v>
      </c>
      <c r="J33" s="21">
        <v>112</v>
      </c>
      <c r="K33" s="22">
        <f t="shared" si="4"/>
        <v>815</v>
      </c>
      <c r="L33" s="23">
        <f t="shared" si="5"/>
        <v>135.83333333333334</v>
      </c>
    </row>
    <row r="34" spans="1:12" ht="24.75" customHeight="1">
      <c r="A34" s="18">
        <v>6</v>
      </c>
      <c r="B34" s="10" t="s">
        <v>98</v>
      </c>
      <c r="C34" s="24" t="s">
        <v>46</v>
      </c>
      <c r="D34" s="11" t="s">
        <v>6</v>
      </c>
      <c r="E34" s="21">
        <v>145</v>
      </c>
      <c r="F34" s="21">
        <v>120</v>
      </c>
      <c r="G34" s="21">
        <v>159</v>
      </c>
      <c r="H34" s="21">
        <v>142</v>
      </c>
      <c r="I34" s="21">
        <v>118</v>
      </c>
      <c r="J34" s="21">
        <v>111</v>
      </c>
      <c r="K34" s="22">
        <f t="shared" si="4"/>
        <v>795</v>
      </c>
      <c r="L34" s="23">
        <f t="shared" si="5"/>
        <v>132.5</v>
      </c>
    </row>
    <row r="35" spans="1:12" ht="24.75" customHeight="1">
      <c r="A35" s="18">
        <v>7</v>
      </c>
      <c r="B35" s="10" t="s">
        <v>84</v>
      </c>
      <c r="C35" s="24" t="s">
        <v>46</v>
      </c>
      <c r="D35" s="11" t="s">
        <v>6</v>
      </c>
      <c r="E35" s="21">
        <v>103</v>
      </c>
      <c r="F35" s="21">
        <v>142</v>
      </c>
      <c r="G35" s="21">
        <v>130</v>
      </c>
      <c r="H35" s="21">
        <v>105</v>
      </c>
      <c r="I35" s="21">
        <v>144</v>
      </c>
      <c r="J35" s="21">
        <v>150</v>
      </c>
      <c r="K35" s="22">
        <f t="shared" si="4"/>
        <v>774</v>
      </c>
      <c r="L35" s="23">
        <f t="shared" si="5"/>
        <v>129</v>
      </c>
    </row>
    <row r="36" spans="1:12" ht="24.75" customHeight="1">
      <c r="A36" s="18">
        <v>8</v>
      </c>
      <c r="B36" s="10" t="s">
        <v>103</v>
      </c>
      <c r="C36" s="19" t="s">
        <v>49</v>
      </c>
      <c r="D36" s="9" t="s">
        <v>6</v>
      </c>
      <c r="E36" s="21">
        <v>152</v>
      </c>
      <c r="F36" s="21">
        <v>114</v>
      </c>
      <c r="G36" s="21">
        <v>127</v>
      </c>
      <c r="H36" s="21">
        <v>118</v>
      </c>
      <c r="I36" s="21">
        <v>114</v>
      </c>
      <c r="J36" s="21">
        <v>91</v>
      </c>
      <c r="K36" s="22">
        <f t="shared" si="4"/>
        <v>716</v>
      </c>
      <c r="L36" s="23">
        <f t="shared" si="5"/>
        <v>119.33333333333333</v>
      </c>
    </row>
    <row r="37" spans="1:12" ht="24.75" customHeight="1">
      <c r="A37" s="18">
        <v>9</v>
      </c>
      <c r="B37" s="10" t="s">
        <v>58</v>
      </c>
      <c r="C37" s="19" t="s">
        <v>55</v>
      </c>
      <c r="D37" s="9" t="s">
        <v>6</v>
      </c>
      <c r="E37" s="21">
        <v>88</v>
      </c>
      <c r="F37" s="21">
        <v>64</v>
      </c>
      <c r="G37" s="21">
        <v>91</v>
      </c>
      <c r="H37" s="21">
        <v>71</v>
      </c>
      <c r="I37" s="21">
        <v>66</v>
      </c>
      <c r="J37" s="21">
        <v>84</v>
      </c>
      <c r="K37" s="22">
        <f t="shared" si="4"/>
        <v>464</v>
      </c>
      <c r="L37" s="23">
        <f t="shared" si="5"/>
        <v>77.33333333333333</v>
      </c>
    </row>
    <row r="38" spans="1:12" ht="24.75" customHeight="1">
      <c r="A38" s="18">
        <v>10</v>
      </c>
      <c r="B38" s="24" t="s">
        <v>138</v>
      </c>
      <c r="C38" s="12" t="s">
        <v>76</v>
      </c>
      <c r="D38" s="9" t="s">
        <v>75</v>
      </c>
      <c r="E38" s="21">
        <v>63</v>
      </c>
      <c r="F38" s="21">
        <v>73</v>
      </c>
      <c r="G38" s="21">
        <v>67</v>
      </c>
      <c r="H38" s="21">
        <v>67</v>
      </c>
      <c r="I38" s="21">
        <v>94</v>
      </c>
      <c r="J38" s="21">
        <v>57</v>
      </c>
      <c r="K38" s="22">
        <f t="shared" si="4"/>
        <v>421</v>
      </c>
      <c r="L38" s="23">
        <f t="shared" si="5"/>
        <v>70.16666666666667</v>
      </c>
    </row>
    <row r="39" spans="1:12" ht="24.75" customHeight="1">
      <c r="A39" s="18">
        <v>11</v>
      </c>
      <c r="B39" s="10" t="s">
        <v>89</v>
      </c>
      <c r="C39" s="12" t="s">
        <v>87</v>
      </c>
      <c r="D39" s="11" t="s">
        <v>6</v>
      </c>
      <c r="E39" s="21">
        <v>64</v>
      </c>
      <c r="F39" s="21">
        <v>66</v>
      </c>
      <c r="G39" s="21">
        <v>62</v>
      </c>
      <c r="H39" s="21">
        <v>59</v>
      </c>
      <c r="I39" s="21">
        <v>63</v>
      </c>
      <c r="J39" s="21">
        <v>57</v>
      </c>
      <c r="K39" s="22">
        <f t="shared" si="4"/>
        <v>371</v>
      </c>
      <c r="L39" s="23">
        <f t="shared" si="5"/>
        <v>61.833333333333336</v>
      </c>
    </row>
    <row r="40" spans="1:12" ht="24.75" customHeight="1">
      <c r="A40" s="18">
        <v>12</v>
      </c>
      <c r="B40" s="10" t="s">
        <v>78</v>
      </c>
      <c r="C40" s="12" t="s">
        <v>76</v>
      </c>
      <c r="D40" s="9" t="s">
        <v>75</v>
      </c>
      <c r="E40" s="21">
        <v>55</v>
      </c>
      <c r="F40" s="21">
        <v>69</v>
      </c>
      <c r="G40" s="21">
        <v>69</v>
      </c>
      <c r="H40" s="21">
        <v>36</v>
      </c>
      <c r="I40" s="21">
        <v>53</v>
      </c>
      <c r="J40" s="21">
        <v>68</v>
      </c>
      <c r="K40" s="22">
        <f t="shared" si="4"/>
        <v>350</v>
      </c>
      <c r="L40" s="23">
        <f t="shared" si="5"/>
        <v>58.333333333333336</v>
      </c>
    </row>
    <row r="41" spans="9:12" ht="24.75" customHeight="1">
      <c r="I41" s="28" t="s">
        <v>124</v>
      </c>
      <c r="J41" s="28"/>
      <c r="K41" s="28"/>
      <c r="L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78" ht="24.7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 selectLockedCells="1" selectUnlockedCells="1"/>
  <mergeCells count="7">
    <mergeCell ref="I41:L41"/>
    <mergeCell ref="A1:L1"/>
    <mergeCell ref="A2:L2"/>
    <mergeCell ref="A11:L11"/>
    <mergeCell ref="A12:L12"/>
    <mergeCell ref="A26:L26"/>
    <mergeCell ref="A27:L27"/>
  </mergeCells>
  <printOptions horizontalCentered="1" verticalCentered="1"/>
  <pageMargins left="0.1968503937007874" right="0.1968503937007874" top="0.1968503937007874" bottom="0.15748031496062992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zoomScalePageLayoutView="0" workbookViewId="0" topLeftCell="A1">
      <selection activeCell="P51" sqref="P51"/>
    </sheetView>
  </sheetViews>
  <sheetFormatPr defaultColWidth="8.796875" defaultRowHeight="14.25"/>
  <cols>
    <col min="1" max="1" width="10.59765625" style="0" customWidth="1"/>
    <col min="2" max="2" width="27.59765625" style="0" customWidth="1"/>
    <col min="3" max="3" width="32.3984375" style="0" customWidth="1"/>
    <col min="4" max="10" width="10.59765625" style="0" customWidth="1"/>
    <col min="11" max="12" width="15.59765625" style="0" customWidth="1"/>
  </cols>
  <sheetData>
    <row r="1" spans="1:12" ht="39.75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9.75" customHeight="1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4.5" customHeight="1">
      <c r="A3" s="14" t="s">
        <v>0</v>
      </c>
      <c r="B3" s="15" t="s">
        <v>1</v>
      </c>
      <c r="C3" s="15" t="s">
        <v>2</v>
      </c>
      <c r="D3" s="16" t="s">
        <v>137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20</v>
      </c>
      <c r="L3" s="17" t="s">
        <v>21</v>
      </c>
    </row>
    <row r="4" spans="1:12" ht="24.75" customHeight="1">
      <c r="A4" s="18">
        <v>1</v>
      </c>
      <c r="B4" s="7" t="s">
        <v>67</v>
      </c>
      <c r="C4" s="8" t="s">
        <v>66</v>
      </c>
      <c r="D4" s="9" t="s">
        <v>19</v>
      </c>
      <c r="E4" s="13">
        <v>145</v>
      </c>
      <c r="F4" s="13">
        <v>138</v>
      </c>
      <c r="G4" s="13">
        <v>118</v>
      </c>
      <c r="H4" s="13">
        <v>137</v>
      </c>
      <c r="I4" s="13">
        <v>147</v>
      </c>
      <c r="J4" s="13">
        <v>152</v>
      </c>
      <c r="K4" s="22">
        <f aca="true" t="shared" si="0" ref="K4:K11">SUM(E4:J4)</f>
        <v>837</v>
      </c>
      <c r="L4" s="23">
        <f aca="true" t="shared" si="1" ref="L4:L11">K4/6</f>
        <v>139.5</v>
      </c>
    </row>
    <row r="5" spans="1:12" ht="24.75" customHeight="1">
      <c r="A5" s="18">
        <v>2</v>
      </c>
      <c r="B5" s="7" t="s">
        <v>111</v>
      </c>
      <c r="C5" s="8" t="s">
        <v>35</v>
      </c>
      <c r="D5" s="9" t="s">
        <v>19</v>
      </c>
      <c r="E5" s="13">
        <v>137</v>
      </c>
      <c r="F5" s="13">
        <v>130</v>
      </c>
      <c r="G5" s="13">
        <v>136</v>
      </c>
      <c r="H5" s="13">
        <v>100</v>
      </c>
      <c r="I5" s="13">
        <v>89</v>
      </c>
      <c r="J5" s="13">
        <v>95</v>
      </c>
      <c r="K5" s="22">
        <f t="shared" si="0"/>
        <v>687</v>
      </c>
      <c r="L5" s="23">
        <f t="shared" si="1"/>
        <v>114.5</v>
      </c>
    </row>
    <row r="6" spans="1:12" ht="24.75" customHeight="1">
      <c r="A6" s="18">
        <v>3</v>
      </c>
      <c r="B6" s="10" t="s">
        <v>59</v>
      </c>
      <c r="C6" s="19" t="s">
        <v>55</v>
      </c>
      <c r="D6" s="20" t="s">
        <v>19</v>
      </c>
      <c r="E6" s="21">
        <v>124</v>
      </c>
      <c r="F6" s="21">
        <v>117</v>
      </c>
      <c r="G6" s="21">
        <v>101</v>
      </c>
      <c r="H6" s="21">
        <v>90</v>
      </c>
      <c r="I6" s="21">
        <v>89</v>
      </c>
      <c r="J6" s="21">
        <v>111</v>
      </c>
      <c r="K6" s="22">
        <f t="shared" si="0"/>
        <v>632</v>
      </c>
      <c r="L6" s="23">
        <f t="shared" si="1"/>
        <v>105.33333333333333</v>
      </c>
    </row>
    <row r="7" spans="1:12" ht="24.75" customHeight="1">
      <c r="A7" s="18">
        <v>4</v>
      </c>
      <c r="B7" s="10" t="s">
        <v>34</v>
      </c>
      <c r="C7" s="19" t="s">
        <v>66</v>
      </c>
      <c r="D7" s="20" t="s">
        <v>19</v>
      </c>
      <c r="E7" s="21">
        <v>79</v>
      </c>
      <c r="F7" s="21">
        <v>100</v>
      </c>
      <c r="G7" s="21">
        <v>104</v>
      </c>
      <c r="H7" s="21">
        <v>115</v>
      </c>
      <c r="I7" s="21">
        <v>104</v>
      </c>
      <c r="J7" s="21">
        <v>96</v>
      </c>
      <c r="K7" s="22">
        <f t="shared" si="0"/>
        <v>598</v>
      </c>
      <c r="L7" s="23">
        <f t="shared" si="1"/>
        <v>99.66666666666667</v>
      </c>
    </row>
    <row r="8" spans="1:12" ht="24.75" customHeight="1">
      <c r="A8" s="18">
        <v>5</v>
      </c>
      <c r="B8" s="19" t="s">
        <v>93</v>
      </c>
      <c r="C8" s="19" t="s">
        <v>5</v>
      </c>
      <c r="D8" s="9" t="s">
        <v>19</v>
      </c>
      <c r="E8" s="21">
        <v>86</v>
      </c>
      <c r="F8" s="21">
        <v>81</v>
      </c>
      <c r="G8" s="21">
        <v>102</v>
      </c>
      <c r="H8" s="21">
        <v>120</v>
      </c>
      <c r="I8" s="21">
        <v>84</v>
      </c>
      <c r="J8" s="21">
        <v>98</v>
      </c>
      <c r="K8" s="22">
        <f t="shared" si="0"/>
        <v>571</v>
      </c>
      <c r="L8" s="23">
        <f t="shared" si="1"/>
        <v>95.16666666666667</v>
      </c>
    </row>
    <row r="9" spans="1:12" ht="24.75" customHeight="1">
      <c r="A9" s="18">
        <v>6</v>
      </c>
      <c r="B9" s="10" t="s">
        <v>96</v>
      </c>
      <c r="C9" s="19" t="s">
        <v>95</v>
      </c>
      <c r="D9" s="20" t="s">
        <v>19</v>
      </c>
      <c r="E9" s="21">
        <v>84</v>
      </c>
      <c r="F9" s="21">
        <v>80</v>
      </c>
      <c r="G9" s="21">
        <v>83</v>
      </c>
      <c r="H9" s="21">
        <v>80</v>
      </c>
      <c r="I9" s="21">
        <v>123</v>
      </c>
      <c r="J9" s="21">
        <v>102</v>
      </c>
      <c r="K9" s="22">
        <f t="shared" si="0"/>
        <v>552</v>
      </c>
      <c r="L9" s="23">
        <f t="shared" si="1"/>
        <v>92</v>
      </c>
    </row>
    <row r="10" spans="1:12" ht="24.75" customHeight="1">
      <c r="A10" s="18">
        <v>7</v>
      </c>
      <c r="B10" s="10" t="s">
        <v>114</v>
      </c>
      <c r="C10" s="19" t="s">
        <v>55</v>
      </c>
      <c r="D10" s="9" t="s">
        <v>19</v>
      </c>
      <c r="E10" s="21">
        <v>69</v>
      </c>
      <c r="F10" s="21">
        <v>104</v>
      </c>
      <c r="G10" s="21">
        <v>73</v>
      </c>
      <c r="H10" s="21">
        <v>56</v>
      </c>
      <c r="I10" s="21">
        <v>64</v>
      </c>
      <c r="J10" s="21">
        <v>37</v>
      </c>
      <c r="K10" s="22">
        <f t="shared" si="0"/>
        <v>403</v>
      </c>
      <c r="L10" s="23">
        <f t="shared" si="1"/>
        <v>67.16666666666667</v>
      </c>
    </row>
    <row r="11" spans="1:12" ht="24.75" customHeight="1">
      <c r="A11" s="18">
        <v>8</v>
      </c>
      <c r="B11" s="26" t="s">
        <v>99</v>
      </c>
      <c r="C11" s="27" t="s">
        <v>97</v>
      </c>
      <c r="D11" s="9" t="s">
        <v>19</v>
      </c>
      <c r="E11" s="21">
        <v>16</v>
      </c>
      <c r="F11" s="21">
        <v>43</v>
      </c>
      <c r="G11" s="21">
        <v>37</v>
      </c>
      <c r="H11" s="21">
        <v>49</v>
      </c>
      <c r="I11" s="21">
        <v>52</v>
      </c>
      <c r="J11" s="21">
        <v>69</v>
      </c>
      <c r="K11" s="22">
        <f t="shared" si="0"/>
        <v>266</v>
      </c>
      <c r="L11" s="23">
        <f t="shared" si="1"/>
        <v>44.333333333333336</v>
      </c>
    </row>
    <row r="12" spans="1:12" ht="30" customHeight="1">
      <c r="A12" s="32" t="s">
        <v>125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30" customHeight="1">
      <c r="A13" s="32" t="s">
        <v>133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75" customHeight="1">
      <c r="A14" s="14" t="s">
        <v>0</v>
      </c>
      <c r="B14" s="15" t="s">
        <v>1</v>
      </c>
      <c r="C14" s="15" t="s">
        <v>2</v>
      </c>
      <c r="D14" s="16" t="s">
        <v>137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20</v>
      </c>
      <c r="L14" s="17" t="s">
        <v>21</v>
      </c>
    </row>
    <row r="15" spans="1:12" ht="24.75" customHeight="1">
      <c r="A15" s="18">
        <v>1</v>
      </c>
      <c r="B15" s="10" t="s">
        <v>54</v>
      </c>
      <c r="C15" s="10" t="s">
        <v>38</v>
      </c>
      <c r="D15" s="11" t="s">
        <v>8</v>
      </c>
      <c r="E15" s="21">
        <v>144</v>
      </c>
      <c r="F15" s="21">
        <v>202</v>
      </c>
      <c r="G15" s="21">
        <v>170</v>
      </c>
      <c r="H15" s="21">
        <v>183</v>
      </c>
      <c r="I15" s="21">
        <v>167</v>
      </c>
      <c r="J15" s="21">
        <v>157</v>
      </c>
      <c r="K15" s="22">
        <f aca="true" t="shared" si="2" ref="K15:K31">SUM(E15:J15)</f>
        <v>1023</v>
      </c>
      <c r="L15" s="23">
        <f aca="true" t="shared" si="3" ref="L15:L31">K15/6</f>
        <v>170.5</v>
      </c>
    </row>
    <row r="16" spans="1:12" ht="24.75" customHeight="1">
      <c r="A16" s="18">
        <v>2</v>
      </c>
      <c r="B16" s="10" t="s">
        <v>29</v>
      </c>
      <c r="C16" s="10" t="s">
        <v>5</v>
      </c>
      <c r="D16" s="11" t="s">
        <v>8</v>
      </c>
      <c r="E16" s="21">
        <v>149</v>
      </c>
      <c r="F16" s="21">
        <v>190</v>
      </c>
      <c r="G16" s="21">
        <v>160</v>
      </c>
      <c r="H16" s="21">
        <v>158</v>
      </c>
      <c r="I16" s="21">
        <v>204</v>
      </c>
      <c r="J16" s="21">
        <v>151</v>
      </c>
      <c r="K16" s="22">
        <f t="shared" si="2"/>
        <v>1012</v>
      </c>
      <c r="L16" s="23">
        <f t="shared" si="3"/>
        <v>168.66666666666666</v>
      </c>
    </row>
    <row r="17" spans="1:12" ht="24.75" customHeight="1">
      <c r="A17" s="18">
        <v>3</v>
      </c>
      <c r="B17" s="10" t="s">
        <v>69</v>
      </c>
      <c r="C17" s="12" t="s">
        <v>66</v>
      </c>
      <c r="D17" s="11" t="s">
        <v>8</v>
      </c>
      <c r="E17" s="21">
        <v>140</v>
      </c>
      <c r="F17" s="21">
        <v>152</v>
      </c>
      <c r="G17" s="21">
        <v>158</v>
      </c>
      <c r="H17" s="21">
        <v>165</v>
      </c>
      <c r="I17" s="21">
        <v>145</v>
      </c>
      <c r="J17" s="21">
        <v>180</v>
      </c>
      <c r="K17" s="22">
        <f t="shared" si="2"/>
        <v>940</v>
      </c>
      <c r="L17" s="23">
        <f t="shared" si="3"/>
        <v>156.66666666666666</v>
      </c>
    </row>
    <row r="18" spans="1:12" ht="24.75" customHeight="1">
      <c r="A18" s="18">
        <v>4</v>
      </c>
      <c r="B18" s="10" t="s">
        <v>71</v>
      </c>
      <c r="C18" s="12" t="s">
        <v>66</v>
      </c>
      <c r="D18" s="11" t="s">
        <v>8</v>
      </c>
      <c r="E18" s="21">
        <v>125</v>
      </c>
      <c r="F18" s="21">
        <v>153</v>
      </c>
      <c r="G18" s="21">
        <v>142</v>
      </c>
      <c r="H18" s="21">
        <v>179</v>
      </c>
      <c r="I18" s="21">
        <v>192</v>
      </c>
      <c r="J18" s="21">
        <v>107</v>
      </c>
      <c r="K18" s="22">
        <f t="shared" si="2"/>
        <v>898</v>
      </c>
      <c r="L18" s="23">
        <f t="shared" si="3"/>
        <v>149.66666666666666</v>
      </c>
    </row>
    <row r="19" spans="1:12" ht="24.75" customHeight="1">
      <c r="A19" s="18">
        <v>5</v>
      </c>
      <c r="B19" s="10" t="s">
        <v>44</v>
      </c>
      <c r="C19" s="10" t="s">
        <v>43</v>
      </c>
      <c r="D19" s="9" t="s">
        <v>8</v>
      </c>
      <c r="E19" s="21">
        <v>152</v>
      </c>
      <c r="F19" s="21">
        <v>153</v>
      </c>
      <c r="G19" s="21">
        <v>170</v>
      </c>
      <c r="H19" s="21">
        <v>150</v>
      </c>
      <c r="I19" s="21">
        <v>128</v>
      </c>
      <c r="J19" s="21">
        <v>135</v>
      </c>
      <c r="K19" s="22">
        <f t="shared" si="2"/>
        <v>888</v>
      </c>
      <c r="L19" s="23">
        <f t="shared" si="3"/>
        <v>148</v>
      </c>
    </row>
    <row r="20" spans="1:12" ht="24.75" customHeight="1">
      <c r="A20" s="18">
        <v>6</v>
      </c>
      <c r="B20" s="10" t="s">
        <v>91</v>
      </c>
      <c r="C20" s="12" t="s">
        <v>5</v>
      </c>
      <c r="D20" s="11" t="s">
        <v>8</v>
      </c>
      <c r="E20" s="21">
        <v>122</v>
      </c>
      <c r="F20" s="21">
        <v>102</v>
      </c>
      <c r="G20" s="21">
        <v>125</v>
      </c>
      <c r="H20" s="21">
        <v>158</v>
      </c>
      <c r="I20" s="21">
        <v>208</v>
      </c>
      <c r="J20" s="21">
        <v>133</v>
      </c>
      <c r="K20" s="22">
        <f t="shared" si="2"/>
        <v>848</v>
      </c>
      <c r="L20" s="23">
        <f t="shared" si="3"/>
        <v>141.33333333333334</v>
      </c>
    </row>
    <row r="21" spans="1:12" ht="24.75" customHeight="1">
      <c r="A21" s="18">
        <v>7</v>
      </c>
      <c r="B21" s="10" t="s">
        <v>92</v>
      </c>
      <c r="C21" s="10" t="s">
        <v>5</v>
      </c>
      <c r="D21" s="11" t="s">
        <v>8</v>
      </c>
      <c r="E21" s="21">
        <v>159</v>
      </c>
      <c r="F21" s="21">
        <v>130</v>
      </c>
      <c r="G21" s="21">
        <v>137</v>
      </c>
      <c r="H21" s="21">
        <v>125</v>
      </c>
      <c r="I21" s="21">
        <v>152</v>
      </c>
      <c r="J21" s="21">
        <v>138</v>
      </c>
      <c r="K21" s="22">
        <f t="shared" si="2"/>
        <v>841</v>
      </c>
      <c r="L21" s="23">
        <f t="shared" si="3"/>
        <v>140.16666666666666</v>
      </c>
    </row>
    <row r="22" spans="1:12" ht="24.75" customHeight="1">
      <c r="A22" s="18">
        <v>8</v>
      </c>
      <c r="B22" s="10" t="s">
        <v>110</v>
      </c>
      <c r="C22" s="19" t="s">
        <v>113</v>
      </c>
      <c r="D22" s="9" t="s">
        <v>8</v>
      </c>
      <c r="E22" s="21">
        <v>92</v>
      </c>
      <c r="F22" s="21">
        <v>144</v>
      </c>
      <c r="G22" s="21">
        <v>108</v>
      </c>
      <c r="H22" s="21">
        <v>152</v>
      </c>
      <c r="I22" s="21">
        <v>137</v>
      </c>
      <c r="J22" s="21">
        <v>127</v>
      </c>
      <c r="K22" s="22">
        <f t="shared" si="2"/>
        <v>760</v>
      </c>
      <c r="L22" s="23">
        <f t="shared" si="3"/>
        <v>126.66666666666667</v>
      </c>
    </row>
    <row r="23" spans="1:12" ht="24.75" customHeight="1">
      <c r="A23" s="18">
        <v>9</v>
      </c>
      <c r="B23" s="10" t="s">
        <v>109</v>
      </c>
      <c r="C23" s="10" t="s">
        <v>61</v>
      </c>
      <c r="D23" s="9" t="s">
        <v>8</v>
      </c>
      <c r="E23" s="21">
        <v>134</v>
      </c>
      <c r="F23" s="21">
        <v>110</v>
      </c>
      <c r="G23" s="21">
        <v>104</v>
      </c>
      <c r="H23" s="21">
        <v>145</v>
      </c>
      <c r="I23" s="21">
        <v>114</v>
      </c>
      <c r="J23" s="21">
        <v>146</v>
      </c>
      <c r="K23" s="22">
        <f t="shared" si="2"/>
        <v>753</v>
      </c>
      <c r="L23" s="23">
        <f t="shared" si="3"/>
        <v>125.5</v>
      </c>
    </row>
    <row r="24" spans="1:12" ht="24.75" customHeight="1">
      <c r="A24" s="18">
        <v>10</v>
      </c>
      <c r="B24" s="19" t="s">
        <v>39</v>
      </c>
      <c r="C24" s="10" t="s">
        <v>32</v>
      </c>
      <c r="D24" s="11" t="s">
        <v>8</v>
      </c>
      <c r="E24" s="21">
        <v>120</v>
      </c>
      <c r="F24" s="21">
        <v>81</v>
      </c>
      <c r="G24" s="21">
        <v>114</v>
      </c>
      <c r="H24" s="21">
        <v>111</v>
      </c>
      <c r="I24" s="21">
        <v>154</v>
      </c>
      <c r="J24" s="21">
        <v>141</v>
      </c>
      <c r="K24" s="22">
        <f t="shared" si="2"/>
        <v>721</v>
      </c>
      <c r="L24" s="23">
        <f t="shared" si="3"/>
        <v>120.16666666666667</v>
      </c>
    </row>
    <row r="25" spans="1:12" ht="24.75" customHeight="1">
      <c r="A25" s="18">
        <v>11</v>
      </c>
      <c r="B25" s="10" t="s">
        <v>83</v>
      </c>
      <c r="C25" s="10" t="s">
        <v>46</v>
      </c>
      <c r="D25" s="11" t="s">
        <v>82</v>
      </c>
      <c r="E25" s="21">
        <v>104</v>
      </c>
      <c r="F25" s="21">
        <v>120</v>
      </c>
      <c r="G25" s="21">
        <v>111</v>
      </c>
      <c r="H25" s="21">
        <v>116</v>
      </c>
      <c r="I25" s="21">
        <v>101</v>
      </c>
      <c r="J25" s="21">
        <v>152</v>
      </c>
      <c r="K25" s="22">
        <f t="shared" si="2"/>
        <v>704</v>
      </c>
      <c r="L25" s="23">
        <f t="shared" si="3"/>
        <v>117.33333333333333</v>
      </c>
    </row>
    <row r="26" spans="1:12" ht="24.75" customHeight="1">
      <c r="A26" s="18">
        <v>12</v>
      </c>
      <c r="B26" s="10" t="s">
        <v>70</v>
      </c>
      <c r="C26" s="12" t="s">
        <v>66</v>
      </c>
      <c r="D26" s="11" t="s">
        <v>8</v>
      </c>
      <c r="E26" s="21">
        <v>84</v>
      </c>
      <c r="F26" s="21">
        <v>118</v>
      </c>
      <c r="G26" s="21">
        <v>122</v>
      </c>
      <c r="H26" s="21">
        <v>151</v>
      </c>
      <c r="I26" s="21">
        <v>102</v>
      </c>
      <c r="J26" s="21">
        <v>95</v>
      </c>
      <c r="K26" s="22">
        <f t="shared" si="2"/>
        <v>672</v>
      </c>
      <c r="L26" s="23">
        <f t="shared" si="3"/>
        <v>112</v>
      </c>
    </row>
    <row r="27" spans="1:12" ht="24.75" customHeight="1">
      <c r="A27" s="18">
        <v>13</v>
      </c>
      <c r="B27" s="10" t="s">
        <v>48</v>
      </c>
      <c r="C27" s="10" t="s">
        <v>46</v>
      </c>
      <c r="D27" s="11" t="s">
        <v>82</v>
      </c>
      <c r="E27" s="21">
        <v>109</v>
      </c>
      <c r="F27" s="21">
        <v>100</v>
      </c>
      <c r="G27" s="21">
        <v>121</v>
      </c>
      <c r="H27" s="21">
        <v>106</v>
      </c>
      <c r="I27" s="21">
        <v>116</v>
      </c>
      <c r="J27" s="21">
        <v>96</v>
      </c>
      <c r="K27" s="22">
        <f t="shared" si="2"/>
        <v>648</v>
      </c>
      <c r="L27" s="23">
        <f t="shared" si="3"/>
        <v>108</v>
      </c>
    </row>
    <row r="28" spans="1:12" ht="24.75" customHeight="1">
      <c r="A28" s="18">
        <v>14</v>
      </c>
      <c r="B28" s="10" t="s">
        <v>106</v>
      </c>
      <c r="C28" s="19" t="s">
        <v>105</v>
      </c>
      <c r="D28" s="11" t="s">
        <v>8</v>
      </c>
      <c r="E28" s="21">
        <v>85</v>
      </c>
      <c r="F28" s="21">
        <v>110</v>
      </c>
      <c r="G28" s="21">
        <v>93</v>
      </c>
      <c r="H28" s="21">
        <v>87</v>
      </c>
      <c r="I28" s="21">
        <v>64</v>
      </c>
      <c r="J28" s="21">
        <v>124</v>
      </c>
      <c r="K28" s="22">
        <f t="shared" si="2"/>
        <v>563</v>
      </c>
      <c r="L28" s="23">
        <f t="shared" si="3"/>
        <v>93.83333333333333</v>
      </c>
    </row>
    <row r="29" spans="1:12" ht="24.75" customHeight="1">
      <c r="A29" s="18">
        <v>15</v>
      </c>
      <c r="B29" s="10" t="s">
        <v>36</v>
      </c>
      <c r="C29" s="19" t="s">
        <v>35</v>
      </c>
      <c r="D29" s="11" t="s">
        <v>8</v>
      </c>
      <c r="E29" s="21">
        <v>76</v>
      </c>
      <c r="F29" s="21">
        <v>92</v>
      </c>
      <c r="G29" s="21">
        <v>76</v>
      </c>
      <c r="H29" s="21">
        <v>101</v>
      </c>
      <c r="I29" s="21">
        <v>87</v>
      </c>
      <c r="J29" s="21">
        <v>87</v>
      </c>
      <c r="K29" s="22">
        <f t="shared" si="2"/>
        <v>519</v>
      </c>
      <c r="L29" s="23">
        <f t="shared" si="3"/>
        <v>86.5</v>
      </c>
    </row>
    <row r="30" spans="1:12" ht="24.75" customHeight="1">
      <c r="A30" s="18">
        <v>16</v>
      </c>
      <c r="B30" s="10" t="s">
        <v>72</v>
      </c>
      <c r="C30" s="12" t="s">
        <v>66</v>
      </c>
      <c r="D30" s="11" t="s">
        <v>8</v>
      </c>
      <c r="E30" s="21">
        <v>77</v>
      </c>
      <c r="F30" s="21">
        <v>58</v>
      </c>
      <c r="G30" s="21">
        <v>97</v>
      </c>
      <c r="H30" s="21">
        <v>81</v>
      </c>
      <c r="I30" s="21">
        <v>88</v>
      </c>
      <c r="J30" s="21">
        <v>94</v>
      </c>
      <c r="K30" s="22">
        <f t="shared" si="2"/>
        <v>495</v>
      </c>
      <c r="L30" s="23">
        <f t="shared" si="3"/>
        <v>82.5</v>
      </c>
    </row>
    <row r="31" spans="1:12" ht="24.75" customHeight="1">
      <c r="A31" s="18">
        <v>17</v>
      </c>
      <c r="B31" s="10" t="s">
        <v>118</v>
      </c>
      <c r="C31" s="12" t="s">
        <v>66</v>
      </c>
      <c r="D31" s="11" t="s">
        <v>8</v>
      </c>
      <c r="E31" s="21">
        <v>75</v>
      </c>
      <c r="F31" s="21">
        <v>59</v>
      </c>
      <c r="G31" s="21">
        <v>31</v>
      </c>
      <c r="H31" s="21">
        <v>80</v>
      </c>
      <c r="I31" s="21">
        <v>81</v>
      </c>
      <c r="J31" s="21">
        <v>63</v>
      </c>
      <c r="K31" s="22">
        <f t="shared" si="2"/>
        <v>389</v>
      </c>
      <c r="L31" s="23">
        <f t="shared" si="3"/>
        <v>64.83333333333333</v>
      </c>
    </row>
    <row r="32" spans="1:12" ht="39.75" customHeight="1">
      <c r="A32" s="32" t="s">
        <v>125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39.75" customHeight="1">
      <c r="A33" s="32" t="s">
        <v>132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34.5" customHeight="1">
      <c r="A34" s="14" t="s">
        <v>0</v>
      </c>
      <c r="B34" s="15" t="s">
        <v>1</v>
      </c>
      <c r="C34" s="15" t="s">
        <v>2</v>
      </c>
      <c r="D34" s="16" t="s">
        <v>137</v>
      </c>
      <c r="E34" s="16" t="s">
        <v>23</v>
      </c>
      <c r="F34" s="16" t="s">
        <v>24</v>
      </c>
      <c r="G34" s="16" t="s">
        <v>25</v>
      </c>
      <c r="H34" s="16" t="s">
        <v>26</v>
      </c>
      <c r="I34" s="16" t="s">
        <v>27</v>
      </c>
      <c r="J34" s="16" t="s">
        <v>28</v>
      </c>
      <c r="K34" s="16" t="s">
        <v>20</v>
      </c>
      <c r="L34" s="17" t="s">
        <v>21</v>
      </c>
    </row>
    <row r="35" spans="1:12" ht="24.75" customHeight="1">
      <c r="A35" s="18">
        <v>1</v>
      </c>
      <c r="B35" s="10" t="s">
        <v>40</v>
      </c>
      <c r="C35" s="25" t="s">
        <v>42</v>
      </c>
      <c r="D35" s="9" t="s">
        <v>75</v>
      </c>
      <c r="E35" s="21">
        <v>172</v>
      </c>
      <c r="F35" s="21">
        <v>222</v>
      </c>
      <c r="G35" s="21">
        <v>173</v>
      </c>
      <c r="H35" s="21">
        <v>183</v>
      </c>
      <c r="I35" s="21">
        <v>147</v>
      </c>
      <c r="J35" s="21">
        <v>157</v>
      </c>
      <c r="K35" s="22">
        <f aca="true" t="shared" si="4" ref="K35:K56">SUM(E35:J35)</f>
        <v>1054</v>
      </c>
      <c r="L35" s="23">
        <f aca="true" t="shared" si="5" ref="L35:L55">K35/6</f>
        <v>175.66666666666666</v>
      </c>
    </row>
    <row r="36" spans="1:12" ht="24.75" customHeight="1">
      <c r="A36" s="18">
        <v>2</v>
      </c>
      <c r="B36" s="10" t="s">
        <v>62</v>
      </c>
      <c r="C36" s="19" t="s">
        <v>61</v>
      </c>
      <c r="D36" s="9" t="s">
        <v>6</v>
      </c>
      <c r="E36" s="21">
        <v>190</v>
      </c>
      <c r="F36" s="21">
        <v>161</v>
      </c>
      <c r="G36" s="21">
        <v>135</v>
      </c>
      <c r="H36" s="21">
        <v>182</v>
      </c>
      <c r="I36" s="21">
        <v>180</v>
      </c>
      <c r="J36" s="21">
        <v>136</v>
      </c>
      <c r="K36" s="22">
        <f t="shared" si="4"/>
        <v>984</v>
      </c>
      <c r="L36" s="23">
        <f t="shared" si="5"/>
        <v>164</v>
      </c>
    </row>
    <row r="37" spans="1:12" ht="24.75" customHeight="1">
      <c r="A37" s="18">
        <v>3</v>
      </c>
      <c r="B37" s="10" t="s">
        <v>64</v>
      </c>
      <c r="C37" s="19" t="s">
        <v>61</v>
      </c>
      <c r="D37" s="9" t="s">
        <v>6</v>
      </c>
      <c r="E37" s="21">
        <v>168</v>
      </c>
      <c r="F37" s="21">
        <v>123</v>
      </c>
      <c r="G37" s="21">
        <v>174</v>
      </c>
      <c r="H37" s="21">
        <v>170</v>
      </c>
      <c r="I37" s="21">
        <v>157</v>
      </c>
      <c r="J37" s="21">
        <v>135</v>
      </c>
      <c r="K37" s="22">
        <f t="shared" si="4"/>
        <v>927</v>
      </c>
      <c r="L37" s="23">
        <f t="shared" si="5"/>
        <v>154.5</v>
      </c>
    </row>
    <row r="38" spans="1:12" ht="24.75" customHeight="1">
      <c r="A38" s="18">
        <v>4</v>
      </c>
      <c r="B38" s="19" t="s">
        <v>108</v>
      </c>
      <c r="C38" s="10" t="s">
        <v>32</v>
      </c>
      <c r="D38" s="11" t="s">
        <v>6</v>
      </c>
      <c r="E38" s="21">
        <v>133</v>
      </c>
      <c r="F38" s="21">
        <v>147</v>
      </c>
      <c r="G38" s="21">
        <v>127</v>
      </c>
      <c r="H38" s="21">
        <v>168</v>
      </c>
      <c r="I38" s="21">
        <v>155</v>
      </c>
      <c r="J38" s="21">
        <v>192</v>
      </c>
      <c r="K38" s="22">
        <f t="shared" si="4"/>
        <v>922</v>
      </c>
      <c r="L38" s="23">
        <f t="shared" si="5"/>
        <v>153.66666666666666</v>
      </c>
    </row>
    <row r="39" spans="1:12" ht="24.75" customHeight="1">
      <c r="A39" s="18">
        <v>5</v>
      </c>
      <c r="B39" s="10" t="s">
        <v>51</v>
      </c>
      <c r="C39" s="10" t="s">
        <v>38</v>
      </c>
      <c r="D39" s="9" t="s">
        <v>75</v>
      </c>
      <c r="E39" s="21">
        <v>161</v>
      </c>
      <c r="F39" s="21">
        <v>143</v>
      </c>
      <c r="G39" s="21">
        <v>134</v>
      </c>
      <c r="H39" s="21">
        <v>170</v>
      </c>
      <c r="I39" s="21">
        <v>151</v>
      </c>
      <c r="J39" s="21">
        <v>151</v>
      </c>
      <c r="K39" s="22">
        <f t="shared" si="4"/>
        <v>910</v>
      </c>
      <c r="L39" s="23">
        <f t="shared" si="5"/>
        <v>151.66666666666666</v>
      </c>
    </row>
    <row r="40" spans="1:12" ht="24.75" customHeight="1">
      <c r="A40" s="18">
        <v>6</v>
      </c>
      <c r="B40" s="10" t="s">
        <v>135</v>
      </c>
      <c r="C40" s="12" t="s">
        <v>87</v>
      </c>
      <c r="D40" s="11" t="s">
        <v>6</v>
      </c>
      <c r="E40" s="21">
        <v>145</v>
      </c>
      <c r="F40" s="21">
        <v>147</v>
      </c>
      <c r="G40" s="21">
        <v>179</v>
      </c>
      <c r="H40" s="21">
        <v>136</v>
      </c>
      <c r="I40" s="21">
        <v>162</v>
      </c>
      <c r="J40" s="21">
        <v>130</v>
      </c>
      <c r="K40" s="22">
        <f t="shared" si="4"/>
        <v>899</v>
      </c>
      <c r="L40" s="23">
        <f t="shared" si="5"/>
        <v>149.83333333333334</v>
      </c>
    </row>
    <row r="41" spans="1:12" ht="24.75" customHeight="1">
      <c r="A41" s="18">
        <v>7</v>
      </c>
      <c r="B41" s="10" t="s">
        <v>45</v>
      </c>
      <c r="C41" s="10" t="s">
        <v>43</v>
      </c>
      <c r="D41" s="9" t="s">
        <v>6</v>
      </c>
      <c r="E41" s="21">
        <v>144</v>
      </c>
      <c r="F41" s="21">
        <v>149</v>
      </c>
      <c r="G41" s="21">
        <v>147</v>
      </c>
      <c r="H41" s="21">
        <v>149</v>
      </c>
      <c r="I41" s="21">
        <v>132</v>
      </c>
      <c r="J41" s="21">
        <v>158</v>
      </c>
      <c r="K41" s="22">
        <f t="shared" si="4"/>
        <v>879</v>
      </c>
      <c r="L41" s="23">
        <f t="shared" si="5"/>
        <v>146.5</v>
      </c>
    </row>
    <row r="42" spans="1:12" ht="24.75" customHeight="1">
      <c r="A42" s="18">
        <v>8</v>
      </c>
      <c r="B42" s="10" t="s">
        <v>65</v>
      </c>
      <c r="C42" s="19" t="s">
        <v>35</v>
      </c>
      <c r="D42" s="11" t="s">
        <v>6</v>
      </c>
      <c r="E42" s="21">
        <v>110</v>
      </c>
      <c r="F42" s="21">
        <v>146</v>
      </c>
      <c r="G42" s="21">
        <v>160</v>
      </c>
      <c r="H42" s="21">
        <v>190</v>
      </c>
      <c r="I42" s="21">
        <v>101</v>
      </c>
      <c r="J42" s="21">
        <v>149</v>
      </c>
      <c r="K42" s="22">
        <f t="shared" si="4"/>
        <v>856</v>
      </c>
      <c r="L42" s="23">
        <f t="shared" si="5"/>
        <v>142.66666666666666</v>
      </c>
    </row>
    <row r="43" spans="1:12" ht="24.75" customHeight="1">
      <c r="A43" s="18">
        <v>9</v>
      </c>
      <c r="B43" s="10" t="s">
        <v>73</v>
      </c>
      <c r="C43" s="12" t="s">
        <v>66</v>
      </c>
      <c r="D43" s="11" t="s">
        <v>75</v>
      </c>
      <c r="E43" s="21">
        <v>127</v>
      </c>
      <c r="F43" s="21">
        <v>140</v>
      </c>
      <c r="G43" s="21">
        <v>135</v>
      </c>
      <c r="H43" s="21">
        <v>148</v>
      </c>
      <c r="I43" s="21">
        <v>154</v>
      </c>
      <c r="J43" s="21">
        <v>144</v>
      </c>
      <c r="K43" s="22">
        <f t="shared" si="4"/>
        <v>848</v>
      </c>
      <c r="L43" s="23">
        <f t="shared" si="5"/>
        <v>141.33333333333334</v>
      </c>
    </row>
    <row r="44" spans="1:12" ht="24.75" customHeight="1">
      <c r="A44" s="18">
        <v>10</v>
      </c>
      <c r="B44" s="10" t="s">
        <v>37</v>
      </c>
      <c r="C44" s="19" t="s">
        <v>49</v>
      </c>
      <c r="D44" s="9" t="s">
        <v>6</v>
      </c>
      <c r="E44" s="21">
        <v>165</v>
      </c>
      <c r="F44" s="21">
        <v>131</v>
      </c>
      <c r="G44" s="21">
        <v>117</v>
      </c>
      <c r="H44" s="21">
        <v>134</v>
      </c>
      <c r="I44" s="21">
        <v>152</v>
      </c>
      <c r="J44" s="21">
        <v>146</v>
      </c>
      <c r="K44" s="22">
        <f t="shared" si="4"/>
        <v>845</v>
      </c>
      <c r="L44" s="23">
        <f t="shared" si="5"/>
        <v>140.83333333333334</v>
      </c>
    </row>
    <row r="45" spans="1:12" ht="24.75" customHeight="1">
      <c r="A45" s="18">
        <v>11</v>
      </c>
      <c r="B45" s="10" t="s">
        <v>30</v>
      </c>
      <c r="C45" s="10" t="s">
        <v>5</v>
      </c>
      <c r="D45" s="9" t="s">
        <v>6</v>
      </c>
      <c r="E45" s="21">
        <v>156</v>
      </c>
      <c r="F45" s="21">
        <v>153</v>
      </c>
      <c r="G45" s="21">
        <v>132</v>
      </c>
      <c r="H45" s="21">
        <v>120</v>
      </c>
      <c r="I45" s="21">
        <v>122</v>
      </c>
      <c r="J45" s="21">
        <v>130</v>
      </c>
      <c r="K45" s="22">
        <f t="shared" si="4"/>
        <v>813</v>
      </c>
      <c r="L45" s="23">
        <f t="shared" si="5"/>
        <v>135.5</v>
      </c>
    </row>
    <row r="46" spans="1:12" ht="24.75" customHeight="1">
      <c r="A46" s="18">
        <v>12</v>
      </c>
      <c r="B46" s="19" t="s">
        <v>85</v>
      </c>
      <c r="C46" s="10" t="s">
        <v>31</v>
      </c>
      <c r="D46" s="20" t="s">
        <v>6</v>
      </c>
      <c r="E46" s="21">
        <v>148</v>
      </c>
      <c r="F46" s="21">
        <v>145</v>
      </c>
      <c r="G46" s="21">
        <v>107</v>
      </c>
      <c r="H46" s="21">
        <v>140</v>
      </c>
      <c r="I46" s="21">
        <v>111</v>
      </c>
      <c r="J46" s="21">
        <v>161</v>
      </c>
      <c r="K46" s="22">
        <f t="shared" si="4"/>
        <v>812</v>
      </c>
      <c r="L46" s="23">
        <f t="shared" si="5"/>
        <v>135.33333333333334</v>
      </c>
    </row>
    <row r="47" spans="1:12" ht="24.75" customHeight="1">
      <c r="A47" s="18">
        <v>13</v>
      </c>
      <c r="B47" s="10" t="s">
        <v>63</v>
      </c>
      <c r="C47" s="19" t="s">
        <v>61</v>
      </c>
      <c r="D47" s="11" t="s">
        <v>6</v>
      </c>
      <c r="E47" s="21">
        <v>164</v>
      </c>
      <c r="F47" s="21">
        <v>120</v>
      </c>
      <c r="G47" s="21">
        <v>125</v>
      </c>
      <c r="H47" s="21">
        <v>112</v>
      </c>
      <c r="I47" s="21">
        <v>147</v>
      </c>
      <c r="J47" s="21">
        <v>135</v>
      </c>
      <c r="K47" s="22">
        <f t="shared" si="4"/>
        <v>803</v>
      </c>
      <c r="L47" s="23">
        <f t="shared" si="5"/>
        <v>133.83333333333334</v>
      </c>
    </row>
    <row r="48" spans="1:12" ht="24.75" customHeight="1">
      <c r="A48" s="18">
        <v>14</v>
      </c>
      <c r="B48" s="10" t="s">
        <v>102</v>
      </c>
      <c r="C48" s="19" t="s">
        <v>49</v>
      </c>
      <c r="D48" s="11" t="s">
        <v>6</v>
      </c>
      <c r="E48" s="21">
        <v>137</v>
      </c>
      <c r="F48" s="21">
        <v>134</v>
      </c>
      <c r="G48" s="21">
        <v>133</v>
      </c>
      <c r="H48" s="21">
        <v>122</v>
      </c>
      <c r="I48" s="21">
        <v>137</v>
      </c>
      <c r="J48" s="21">
        <v>134</v>
      </c>
      <c r="K48" s="22">
        <f t="shared" si="4"/>
        <v>797</v>
      </c>
      <c r="L48" s="23">
        <f t="shared" si="5"/>
        <v>132.83333333333334</v>
      </c>
    </row>
    <row r="49" spans="1:12" ht="24.75" customHeight="1">
      <c r="A49" s="18">
        <v>15</v>
      </c>
      <c r="B49" s="10" t="s">
        <v>104</v>
      </c>
      <c r="C49" s="19" t="s">
        <v>105</v>
      </c>
      <c r="D49" s="9" t="s">
        <v>6</v>
      </c>
      <c r="E49" s="21">
        <v>93</v>
      </c>
      <c r="F49" s="21">
        <v>123</v>
      </c>
      <c r="G49" s="21">
        <v>91</v>
      </c>
      <c r="H49" s="21">
        <v>107</v>
      </c>
      <c r="I49" s="21">
        <v>193</v>
      </c>
      <c r="J49" s="21">
        <v>117</v>
      </c>
      <c r="K49" s="22">
        <f t="shared" si="4"/>
        <v>724</v>
      </c>
      <c r="L49" s="23">
        <f t="shared" si="5"/>
        <v>120.66666666666667</v>
      </c>
    </row>
    <row r="50" spans="1:12" ht="24.75" customHeight="1">
      <c r="A50" s="18">
        <v>16</v>
      </c>
      <c r="B50" s="10" t="s">
        <v>119</v>
      </c>
      <c r="C50" s="12" t="s">
        <v>66</v>
      </c>
      <c r="D50" s="11" t="s">
        <v>6</v>
      </c>
      <c r="E50" s="21">
        <v>154</v>
      </c>
      <c r="F50" s="21">
        <v>113</v>
      </c>
      <c r="G50" s="21">
        <v>117</v>
      </c>
      <c r="H50" s="21">
        <v>104</v>
      </c>
      <c r="I50" s="21">
        <v>105</v>
      </c>
      <c r="J50" s="21">
        <v>95</v>
      </c>
      <c r="K50" s="22">
        <f t="shared" si="4"/>
        <v>688</v>
      </c>
      <c r="L50" s="23">
        <f t="shared" si="5"/>
        <v>114.66666666666667</v>
      </c>
    </row>
    <row r="51" spans="1:12" ht="24.75" customHeight="1">
      <c r="A51" s="18">
        <v>17</v>
      </c>
      <c r="B51" s="10" t="s">
        <v>77</v>
      </c>
      <c r="C51" s="12" t="s">
        <v>76</v>
      </c>
      <c r="D51" s="9" t="s">
        <v>75</v>
      </c>
      <c r="E51" s="21">
        <v>84</v>
      </c>
      <c r="F51" s="21">
        <v>114</v>
      </c>
      <c r="G51" s="21">
        <v>96</v>
      </c>
      <c r="H51" s="21">
        <v>114</v>
      </c>
      <c r="I51" s="21">
        <v>96</v>
      </c>
      <c r="J51" s="21">
        <v>73</v>
      </c>
      <c r="K51" s="22">
        <f t="shared" si="4"/>
        <v>577</v>
      </c>
      <c r="L51" s="23">
        <f t="shared" si="5"/>
        <v>96.16666666666667</v>
      </c>
    </row>
    <row r="52" spans="1:12" ht="24.75" customHeight="1">
      <c r="A52" s="18">
        <v>18</v>
      </c>
      <c r="B52" s="10" t="s">
        <v>134</v>
      </c>
      <c r="C52" s="19" t="s">
        <v>74</v>
      </c>
      <c r="D52" s="9" t="s">
        <v>6</v>
      </c>
      <c r="E52" s="21">
        <v>85</v>
      </c>
      <c r="F52" s="21">
        <v>81</v>
      </c>
      <c r="G52" s="21">
        <v>67</v>
      </c>
      <c r="H52" s="21">
        <v>95</v>
      </c>
      <c r="I52" s="21">
        <v>106</v>
      </c>
      <c r="J52" s="21">
        <v>81</v>
      </c>
      <c r="K52" s="22">
        <f t="shared" si="4"/>
        <v>515</v>
      </c>
      <c r="L52" s="23">
        <f t="shared" si="5"/>
        <v>85.83333333333333</v>
      </c>
    </row>
    <row r="53" spans="1:12" ht="24.75" customHeight="1">
      <c r="A53" s="18">
        <v>19</v>
      </c>
      <c r="B53" s="10" t="s">
        <v>136</v>
      </c>
      <c r="C53" s="19" t="s">
        <v>74</v>
      </c>
      <c r="D53" s="9" t="s">
        <v>6</v>
      </c>
      <c r="E53" s="21">
        <v>57</v>
      </c>
      <c r="F53" s="21">
        <v>50</v>
      </c>
      <c r="G53" s="21">
        <v>91</v>
      </c>
      <c r="H53" s="21">
        <v>85</v>
      </c>
      <c r="I53" s="21">
        <v>77</v>
      </c>
      <c r="J53" s="21">
        <v>69</v>
      </c>
      <c r="K53" s="22">
        <f t="shared" si="4"/>
        <v>429</v>
      </c>
      <c r="L53" s="23">
        <f t="shared" si="5"/>
        <v>71.5</v>
      </c>
    </row>
    <row r="54" spans="1:12" ht="24.75" customHeight="1">
      <c r="A54" s="18">
        <v>20</v>
      </c>
      <c r="B54" s="10" t="s">
        <v>121</v>
      </c>
      <c r="C54" s="12" t="s">
        <v>66</v>
      </c>
      <c r="D54" s="11" t="s">
        <v>6</v>
      </c>
      <c r="E54" s="21">
        <v>61</v>
      </c>
      <c r="F54" s="21">
        <v>52</v>
      </c>
      <c r="G54" s="21">
        <v>95</v>
      </c>
      <c r="H54" s="21">
        <v>73</v>
      </c>
      <c r="I54" s="21">
        <v>50</v>
      </c>
      <c r="J54" s="21">
        <v>65</v>
      </c>
      <c r="K54" s="22">
        <f t="shared" si="4"/>
        <v>396</v>
      </c>
      <c r="L54" s="23">
        <f t="shared" si="5"/>
        <v>66</v>
      </c>
    </row>
    <row r="55" spans="1:12" ht="24.75" customHeight="1">
      <c r="A55" s="18">
        <v>21</v>
      </c>
      <c r="B55" s="10" t="s">
        <v>100</v>
      </c>
      <c r="C55" s="12" t="s">
        <v>101</v>
      </c>
      <c r="D55" s="11" t="s">
        <v>6</v>
      </c>
      <c r="E55" s="21">
        <v>7</v>
      </c>
      <c r="F55" s="21">
        <v>33</v>
      </c>
      <c r="G55" s="21">
        <v>34</v>
      </c>
      <c r="H55" s="21">
        <v>77</v>
      </c>
      <c r="I55" s="21">
        <v>39</v>
      </c>
      <c r="J55" s="21">
        <v>57</v>
      </c>
      <c r="K55" s="22">
        <f t="shared" si="4"/>
        <v>247</v>
      </c>
      <c r="L55" s="23">
        <f t="shared" si="5"/>
        <v>41.166666666666664</v>
      </c>
    </row>
    <row r="56" spans="1:12" ht="24.75" customHeight="1">
      <c r="A56" s="18">
        <v>22</v>
      </c>
      <c r="B56" s="10" t="s">
        <v>90</v>
      </c>
      <c r="C56" s="19" t="s">
        <v>5</v>
      </c>
      <c r="D56" s="9" t="s">
        <v>6</v>
      </c>
      <c r="E56" s="21">
        <v>86</v>
      </c>
      <c r="F56" s="21">
        <v>42</v>
      </c>
      <c r="G56" s="21">
        <v>0</v>
      </c>
      <c r="H56" s="21">
        <v>0</v>
      </c>
      <c r="I56" s="21">
        <v>0</v>
      </c>
      <c r="J56" s="21">
        <v>0</v>
      </c>
      <c r="K56" s="22">
        <f t="shared" si="4"/>
        <v>128</v>
      </c>
      <c r="L56" s="23">
        <f>K56/2</f>
        <v>64</v>
      </c>
    </row>
    <row r="57" spans="10:12" ht="24.75" customHeight="1">
      <c r="J57" s="31" t="s">
        <v>124</v>
      </c>
      <c r="K57" s="31"/>
      <c r="L57" s="31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electLockedCells="1" selectUnlockedCells="1"/>
  <mergeCells count="7">
    <mergeCell ref="J57:L57"/>
    <mergeCell ref="A1:L1"/>
    <mergeCell ref="A2:L2"/>
    <mergeCell ref="A12:L12"/>
    <mergeCell ref="A13:L13"/>
    <mergeCell ref="A32:L32"/>
    <mergeCell ref="A33:L33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User</cp:lastModifiedBy>
  <cp:lastPrinted>2023-11-12T18:13:26Z</cp:lastPrinted>
  <dcterms:created xsi:type="dcterms:W3CDTF">2021-05-09T08:30:50Z</dcterms:created>
  <dcterms:modified xsi:type="dcterms:W3CDTF">2023-11-13T18:02:26Z</dcterms:modified>
  <cp:category/>
  <cp:version/>
  <cp:contentType/>
  <cp:contentStatus/>
</cp:coreProperties>
</file>